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htdocs\acodeco\uploads\pdf\cabamed\"/>
    </mc:Choice>
  </mc:AlternateContent>
  <bookViews>
    <workbookView xWindow="120" yWindow="135" windowWidth="18915" windowHeight="11580"/>
  </bookViews>
  <sheets>
    <sheet name="Paso 3 Borrar FALSO" sheetId="5" r:id="rId1"/>
    <sheet name="Paso 2 FALSO" sheetId="4" r:id="rId2"/>
    <sheet name="Paso 1 Pegar Info en SPSS" sheetId="1" r:id="rId3"/>
    <sheet name="ESRI_MAPINFO_SHEET" sheetId="6" state="veryHidden" r:id="rId4"/>
  </sheets>
  <definedNames>
    <definedName name="_xlnm.Print_Titles" localSheetId="0">'Paso 3 Borrar FALSO'!$A:$B</definedName>
  </definedNames>
  <calcPr calcId="152511"/>
</workbook>
</file>

<file path=xl/calcChain.xml><?xml version="1.0" encoding="utf-8"?>
<calcChain xmlns="http://schemas.openxmlformats.org/spreadsheetml/2006/main">
  <c r="BO44" i="4" l="1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BM5" i="4"/>
  <c r="BN5" i="4"/>
  <c r="BO5" i="4"/>
  <c r="BK5" i="4"/>
  <c r="BL5" i="4"/>
  <c r="BF5" i="4"/>
  <c r="BG5" i="4"/>
  <c r="BH5" i="4"/>
  <c r="BI5" i="4"/>
  <c r="BJ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5" i="4"/>
  <c r="BP42" i="4" l="1"/>
  <c r="BP38" i="4"/>
  <c r="BP34" i="4"/>
  <c r="BP30" i="4"/>
  <c r="BP10" i="4"/>
  <c r="BP26" i="4"/>
  <c r="BP22" i="4"/>
  <c r="BP18" i="4"/>
  <c r="BP14" i="4"/>
  <c r="BP6" i="4"/>
  <c r="BP39" i="4"/>
  <c r="BP31" i="4"/>
  <c r="BP23" i="4"/>
  <c r="BP15" i="4"/>
  <c r="BP7" i="4"/>
  <c r="BP44" i="4"/>
  <c r="BP40" i="4"/>
  <c r="BP36" i="4"/>
  <c r="BP32" i="4"/>
  <c r="BP28" i="4"/>
  <c r="BP24" i="4"/>
  <c r="BP20" i="4"/>
  <c r="BP16" i="4"/>
  <c r="BP12" i="4"/>
  <c r="BP8" i="4"/>
  <c r="BP43" i="4"/>
  <c r="BP35" i="4"/>
  <c r="BP27" i="4"/>
  <c r="BP19" i="4"/>
  <c r="BP11" i="4"/>
  <c r="BP41" i="4"/>
  <c r="BP37" i="4"/>
  <c r="BP33" i="4"/>
  <c r="BP29" i="4"/>
  <c r="BP25" i="4"/>
  <c r="BP21" i="4"/>
  <c r="BP17" i="4"/>
  <c r="BP5" i="4"/>
  <c r="BP13" i="4"/>
  <c r="BP9" i="4"/>
</calcChain>
</file>

<file path=xl/sharedStrings.xml><?xml version="1.0" encoding="utf-8"?>
<sst xmlns="http://schemas.openxmlformats.org/spreadsheetml/2006/main" count="319" uniqueCount="132">
  <si>
    <t>Nom_Farm_Cod</t>
  </si>
  <si>
    <t>01Farmacia Rosa Blanca</t>
  </si>
  <si>
    <t>02Farmacia Any</t>
  </si>
  <si>
    <t>03Farmacia San José</t>
  </si>
  <si>
    <t>04S/M Romero Doleguita</t>
  </si>
  <si>
    <t>05Farmacia Rossed</t>
  </si>
  <si>
    <t>06S/M Romero Puerto Armuelles</t>
  </si>
  <si>
    <t>07Farmacia Tiffany No.3</t>
  </si>
  <si>
    <t>08CC y Medicinal Omaira</t>
  </si>
  <si>
    <t>09Farmacia Don Andrés</t>
  </si>
  <si>
    <t>10Farmacia y Novedades Estell</t>
  </si>
  <si>
    <t>11Farmacia Don Bosco</t>
  </si>
  <si>
    <t>12Vida y Salud</t>
  </si>
  <si>
    <t>Farmacia Vega</t>
  </si>
  <si>
    <t>16Super Farmacia Coclé</t>
  </si>
  <si>
    <t>17Super Farmacia Antón</t>
  </si>
  <si>
    <t>18Farmacia San Juan</t>
  </si>
  <si>
    <t>19Farmacia El Machetazo</t>
  </si>
  <si>
    <t>20La Gran Farmacia San Pablo</t>
  </si>
  <si>
    <t>21Farmacia Yamila No.2</t>
  </si>
  <si>
    <t>24Farmacia y Almacén Economax</t>
  </si>
  <si>
    <t>25Farmacia Las Tablas</t>
  </si>
  <si>
    <t>26Farmacia Casa Santa Marta</t>
  </si>
  <si>
    <t>27Farmacia Edith</t>
  </si>
  <si>
    <t>28Farmacia Marior</t>
  </si>
  <si>
    <t>29Farmacia Luisín</t>
  </si>
  <si>
    <t>30Farmacia Elysin No.1</t>
  </si>
  <si>
    <t>33Farmacia Rey</t>
  </si>
  <si>
    <t>34Farmacia Súper 99</t>
  </si>
  <si>
    <t>35Farmacia Rey-Sabanita</t>
  </si>
  <si>
    <t>36Nueva Farmacia Buena Vista</t>
  </si>
  <si>
    <t>37Farmacia Rojust</t>
  </si>
  <si>
    <t>Amoxicilina 250mg/5ml, polvo para suspensión, 100 ml</t>
  </si>
  <si>
    <t>Amoxicilina Base o Trihdratada 500mg, cápsula o comprimido</t>
  </si>
  <si>
    <t>Azitromicina 500mg cápsula o comprimido (*)</t>
  </si>
  <si>
    <t>Cefalexina 500mg cápsula o comprimido</t>
  </si>
  <si>
    <t>Ceftriaxona Sódica 1 gramo I.M. vial (^)</t>
  </si>
  <si>
    <t>Ciprofloxacina, 500mg tableta (*)</t>
  </si>
  <si>
    <t>Nitrofurantoina 100mg cápsula o comprimido</t>
  </si>
  <si>
    <t>Trimetropin con Sulfa (Clotrimoxazol) 40mg/200mg/5ml suspensión pediátrica, 100 ml</t>
  </si>
  <si>
    <t>Fluoxetina 20mg tableta o comprimido (^)</t>
  </si>
  <si>
    <t>Quetiapina Fumarato 100mg tableta</t>
  </si>
  <si>
    <t>Duloxetina Clorhidrato 60mg cápsula</t>
  </si>
  <si>
    <t>Olanzapina 10mg comprimido dispensable</t>
  </si>
  <si>
    <t>Timolol 0.5% Gotas Oftálmicas, 2.5 - 5 ml</t>
  </si>
  <si>
    <t>Gentamicina 0.3% Gotas Oftálmicas, 5 - 10 ml</t>
  </si>
  <si>
    <t>Albendazol 40mg/ml suspensión, 10 ml</t>
  </si>
  <si>
    <t>Albendazol 200mg comprimido</t>
  </si>
  <si>
    <t>Hidrocortisona 1% crema tópica tubo 15 gr</t>
  </si>
  <si>
    <t>Clotrimazol crema tópica 1% tubo 15-20 gramo</t>
  </si>
  <si>
    <t>Amlodipina 5 mg tableta (*)</t>
  </si>
  <si>
    <t>Atenolol 100mg comprimidos ranurados (*)</t>
  </si>
  <si>
    <t>Enalapril 20mg tableta (*)</t>
  </si>
  <si>
    <t>Simvastatina 20mg cápsula o comprimido (*)</t>
  </si>
  <si>
    <t>Clotrimazol 100mg óvulo vaginal</t>
  </si>
  <si>
    <t>Metrodinazol 500mg óvulo vaginal</t>
  </si>
  <si>
    <t>Diclofenaco 9mg/5ml suspensión, 120 ml</t>
  </si>
  <si>
    <t>Diclofenaco Sódico 50mg tableta, cápsula o comprimido (*)</t>
  </si>
  <si>
    <t>Ibuprofeno 400mg gragea o comprimido</t>
  </si>
  <si>
    <t>Paracetamol (Acetaminofén) 90/100mg/ml gotas, 15 ml</t>
  </si>
  <si>
    <t>Paracetamol (Acetaminofén) 120-160mg/5ml jarabe o solución, 120 ml</t>
  </si>
  <si>
    <t>Paracetamol (Acetaminofén) 500mgm tableta o comprimido</t>
  </si>
  <si>
    <t>Ambroxol Clorhidrato 15mg/5ml jarabe, 120 ml</t>
  </si>
  <si>
    <t>Loratadina 10mg comprimido (*)</t>
  </si>
  <si>
    <t>Beclometasona Dipropionato 50mcg/inhalación, solución inhalador, 100-200 dosis</t>
  </si>
  <si>
    <t>Salbutamol Base o Sulfato Aerosol libre de CFC, equivalente a 100MCG por inhalación, 200-250 dosis (*)</t>
  </si>
  <si>
    <t>Glibenclamida 5mg comprimido (*)</t>
  </si>
  <si>
    <t>Hidróxido de Aluminio y Magnesio 5.9 - 8.3% (Hidróxidos totales) gel o suspensión, 180 ml</t>
  </si>
  <si>
    <t>Metformina Clorhidrato 850mg tableta ranurada (*)</t>
  </si>
  <si>
    <t>Omeprazol 20mg cápsula con microesferas gastroresistentes (*)</t>
  </si>
  <si>
    <t>Ranitidina Clorhidrato 150mg tableta o comprimido (*)</t>
  </si>
  <si>
    <t>Sales de Rehidratación Líquido, 400 - 500 ml</t>
  </si>
  <si>
    <t>PR MIN</t>
  </si>
  <si>
    <t>Principio Activo</t>
  </si>
  <si>
    <t>BOCAS DEL TORO</t>
  </si>
  <si>
    <t>CHIRIQUÍ</t>
  </si>
  <si>
    <t>COCLÉ</t>
  </si>
  <si>
    <t>HERRERA</t>
  </si>
  <si>
    <t>LOS SANTOS</t>
  </si>
  <si>
    <t>VERAGUAS</t>
  </si>
  <si>
    <t>COLÓN</t>
  </si>
  <si>
    <t>REGIÓN 3</t>
  </si>
  <si>
    <t>REGIÓN 4</t>
  </si>
  <si>
    <t>REGIÓN 2</t>
  </si>
  <si>
    <t>No.</t>
  </si>
  <si>
    <t>Canasta Básica de Medicamentos</t>
  </si>
  <si>
    <t>Precio Mínimo del Medicamento Genérico, por farmacia, según Región y Provincia</t>
  </si>
  <si>
    <t>Farmacia Rosa Blanca</t>
  </si>
  <si>
    <t>Farmacia Any</t>
  </si>
  <si>
    <t>Farmacia San José</t>
  </si>
  <si>
    <t>S/M Romero Doleguita</t>
  </si>
  <si>
    <t>Farmacia Rossed</t>
  </si>
  <si>
    <t>S/M Romero Puerto Armuelles</t>
  </si>
  <si>
    <t>Farmacia Tiffany No.3</t>
  </si>
  <si>
    <t>CC y Medicinal Omaira</t>
  </si>
  <si>
    <t>Farmacia Don Andrés</t>
  </si>
  <si>
    <t>Farmacia y Novedades Estell</t>
  </si>
  <si>
    <t>Farmacia Don Bosco</t>
  </si>
  <si>
    <t>Vida y Salud</t>
  </si>
  <si>
    <t>Arco Iris No.2</t>
  </si>
  <si>
    <t>Farmacia Oriente</t>
  </si>
  <si>
    <t>Super Farmacia Coclé</t>
  </si>
  <si>
    <t>Super Farmacia Antón</t>
  </si>
  <si>
    <t>Farmacia San Juan</t>
  </si>
  <si>
    <t>Farmacia El Machetazo</t>
  </si>
  <si>
    <t>La Gran Farmacia San Pablo</t>
  </si>
  <si>
    <t>Farmacia Rumia</t>
  </si>
  <si>
    <t>Farmacia y Almacén Economax</t>
  </si>
  <si>
    <t>Farmacia Las Tablas</t>
  </si>
  <si>
    <t>Farmacia Casa Santa Marta</t>
  </si>
  <si>
    <t>Farmacia Edith</t>
  </si>
  <si>
    <t>Farmacia Marior</t>
  </si>
  <si>
    <t>Farmacia Luisín</t>
  </si>
  <si>
    <t>Farmacia Elysin No.1</t>
  </si>
  <si>
    <t>Farmacia Rey</t>
  </si>
  <si>
    <t>Farmacia Súper 99</t>
  </si>
  <si>
    <t>Farmacia Rey-Sabanita</t>
  </si>
  <si>
    <t>Nueva Farmacia Buena Vista</t>
  </si>
  <si>
    <t>Farmacia Rojust</t>
  </si>
  <si>
    <t>(*) Estos medicamentos son intercambiables.</t>
  </si>
  <si>
    <t>FUENTE:  ACODECO.  Miembro del Consejo Centroamericano de Protección al Consumidor, CONCADECO.</t>
  </si>
  <si>
    <t>Irbesartán 300 mg Tableta (*)</t>
  </si>
  <si>
    <t xml:space="preserve">                  Canasta Básica de Medicamentos</t>
  </si>
  <si>
    <t xml:space="preserve">       MAYO 2017</t>
  </si>
  <si>
    <t xml:space="preserve">   MAYO 2017</t>
  </si>
  <si>
    <t/>
  </si>
  <si>
    <t>14Arco Iris No.2</t>
  </si>
  <si>
    <t>15Farmacia Oriente</t>
  </si>
  <si>
    <t>37Farmacia Saz</t>
  </si>
  <si>
    <t>Media</t>
  </si>
  <si>
    <t>No-Prod</t>
  </si>
  <si>
    <t>PGMinimo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</si>
</sst>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0"/>
    <numFmt numFmtId="165" formatCode="####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9"/>
      <color indexed="8"/>
      <name val="Arial"/>
      <family val="2"/>
    </font>
    <font>
      <b/>
      <sz val="12"/>
      <color indexed="18"/>
      <name val="Arial"/>
      <family val="2"/>
    </font>
    <font>
      <sz val="12"/>
      <color theme="1"/>
      <name val="Calibri"/>
      <family val="2"/>
      <scheme val="minor"/>
    </font>
    <font>
      <b/>
      <sz val="14"/>
      <color rgb="FF000070"/>
      <name val="Arial"/>
      <family val="2"/>
    </font>
    <font>
      <b/>
      <sz val="11"/>
      <color rgb="FF000070"/>
      <name val="Calibri"/>
      <family val="2"/>
      <scheme val="minor"/>
    </font>
    <font>
      <b/>
      <sz val="9"/>
      <color rgb="FF000070"/>
      <name val="Arial"/>
      <family val="2"/>
    </font>
    <font>
      <sz val="11"/>
      <color rgb="FF000070"/>
      <name val="Calibri"/>
      <family val="2"/>
      <scheme val="minor"/>
    </font>
    <font>
      <sz val="9"/>
      <color rgb="FF000070"/>
      <name val="Arial"/>
      <family val="2"/>
    </font>
    <font>
      <b/>
      <i/>
      <sz val="8"/>
      <color indexed="1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E7D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" fillId="0" borderId="0"/>
  </cellStyleXfs>
  <cellXfs count="110">
    <xf numFmtId="0" fontId="0" fillId="0" borderId="0" xfId="0"/>
    <xf numFmtId="0" fontId="1" fillId="0" borderId="0" xfId="1"/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1" fillId="2" borderId="0" xfId="1" applyFill="1"/>
    <xf numFmtId="0" fontId="3" fillId="3" borderId="0" xfId="0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6" fillId="0" borderId="0" xfId="0" applyFont="1"/>
    <xf numFmtId="0" fontId="7" fillId="0" borderId="0" xfId="0" applyFont="1"/>
    <xf numFmtId="17" fontId="6" fillId="0" borderId="0" xfId="0" quotePrefix="1" applyNumberFormat="1" applyFont="1"/>
    <xf numFmtId="0" fontId="10" fillId="4" borderId="20" xfId="1" applyFont="1" applyFill="1" applyBorder="1" applyAlignment="1">
      <alignment horizontal="center" vertical="center" wrapText="1"/>
    </xf>
    <xf numFmtId="0" fontId="10" fillId="4" borderId="21" xfId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13" fillId="0" borderId="0" xfId="0" applyFont="1"/>
    <xf numFmtId="0" fontId="12" fillId="0" borderId="35" xfId="1" applyFont="1" applyBorder="1" applyAlignment="1">
      <alignment horizontal="left" vertical="center" wrapText="1"/>
    </xf>
    <xf numFmtId="0" fontId="12" fillId="0" borderId="36" xfId="1" applyFont="1" applyBorder="1" applyAlignment="1">
      <alignment horizontal="left" vertical="center" wrapText="1"/>
    </xf>
    <xf numFmtId="0" fontId="12" fillId="0" borderId="37" xfId="1" applyFont="1" applyBorder="1" applyAlignment="1">
      <alignment horizontal="left" vertical="center" wrapText="1"/>
    </xf>
    <xf numFmtId="0" fontId="10" fillId="4" borderId="19" xfId="1" applyFont="1" applyFill="1" applyBorder="1" applyAlignment="1">
      <alignment horizontal="center" vertical="center" wrapText="1"/>
    </xf>
    <xf numFmtId="164" fontId="15" fillId="0" borderId="9" xfId="2" applyNumberFormat="1" applyFont="1" applyBorder="1" applyAlignment="1">
      <alignment horizontal="right" vertical="center"/>
    </xf>
    <xf numFmtId="164" fontId="15" fillId="0" borderId="10" xfId="2" applyNumberFormat="1" applyFont="1" applyBorder="1" applyAlignment="1">
      <alignment horizontal="right" vertical="center"/>
    </xf>
    <xf numFmtId="164" fontId="15" fillId="0" borderId="11" xfId="2" applyNumberFormat="1" applyFont="1" applyBorder="1" applyAlignment="1">
      <alignment horizontal="right" vertical="center"/>
    </xf>
    <xf numFmtId="165" fontId="15" fillId="0" borderId="12" xfId="2" applyNumberFormat="1" applyFont="1" applyBorder="1" applyAlignment="1">
      <alignment horizontal="right" vertical="center"/>
    </xf>
    <xf numFmtId="165" fontId="15" fillId="0" borderId="13" xfId="2" applyNumberFormat="1" applyFont="1" applyBorder="1" applyAlignment="1">
      <alignment horizontal="right" vertical="center"/>
    </xf>
    <xf numFmtId="164" fontId="15" fillId="0" borderId="13" xfId="2" applyNumberFormat="1" applyFont="1" applyBorder="1" applyAlignment="1">
      <alignment horizontal="right" vertical="center"/>
    </xf>
    <xf numFmtId="165" fontId="15" fillId="0" borderId="14" xfId="2" applyNumberFormat="1" applyFont="1" applyBorder="1" applyAlignment="1">
      <alignment horizontal="right" vertical="center"/>
    </xf>
    <xf numFmtId="164" fontId="15" fillId="0" borderId="12" xfId="2" applyNumberFormat="1" applyFont="1" applyBorder="1" applyAlignment="1">
      <alignment horizontal="right" vertical="center"/>
    </xf>
    <xf numFmtId="164" fontId="15" fillId="0" borderId="14" xfId="2" applyNumberFormat="1" applyFont="1" applyBorder="1" applyAlignment="1">
      <alignment horizontal="right" vertical="center"/>
    </xf>
    <xf numFmtId="164" fontId="15" fillId="0" borderId="15" xfId="2" applyNumberFormat="1" applyFont="1" applyBorder="1" applyAlignment="1">
      <alignment horizontal="right" vertical="center"/>
    </xf>
    <xf numFmtId="164" fontId="15" fillId="0" borderId="16" xfId="2" applyNumberFormat="1" applyFont="1" applyBorder="1" applyAlignment="1">
      <alignment horizontal="right" vertical="center"/>
    </xf>
    <xf numFmtId="164" fontId="15" fillId="0" borderId="17" xfId="2" applyNumberFormat="1" applyFont="1" applyBorder="1" applyAlignment="1">
      <alignment horizontal="right" vertical="center"/>
    </xf>
    <xf numFmtId="0" fontId="15" fillId="0" borderId="16" xfId="2" applyFont="1" applyBorder="1" applyAlignment="1">
      <alignment horizontal="right" vertical="center"/>
    </xf>
    <xf numFmtId="0" fontId="10" fillId="4" borderId="41" xfId="1" applyFont="1" applyFill="1" applyBorder="1" applyAlignment="1">
      <alignment horizontal="center" vertical="center" wrapText="1"/>
    </xf>
    <xf numFmtId="0" fontId="10" fillId="4" borderId="42" xfId="1" applyFont="1" applyFill="1" applyBorder="1" applyAlignment="1">
      <alignment horizontal="center" vertical="center" wrapText="1"/>
    </xf>
    <xf numFmtId="0" fontId="10" fillId="4" borderId="43" xfId="1" applyFont="1" applyFill="1" applyBorder="1" applyAlignment="1">
      <alignment horizontal="center" vertical="center" wrapText="1"/>
    </xf>
    <xf numFmtId="2" fontId="16" fillId="5" borderId="13" xfId="1" applyNumberFormat="1" applyFont="1" applyFill="1" applyBorder="1" applyAlignment="1">
      <alignment horizontal="center" vertical="center"/>
    </xf>
    <xf numFmtId="2" fontId="16" fillId="5" borderId="32" xfId="1" applyNumberFormat="1" applyFont="1" applyFill="1" applyBorder="1" applyAlignment="1">
      <alignment horizontal="center" vertical="center"/>
    </xf>
    <xf numFmtId="2" fontId="16" fillId="5" borderId="38" xfId="1" applyNumberFormat="1" applyFont="1" applyFill="1" applyBorder="1" applyAlignment="1">
      <alignment horizontal="center" vertical="center"/>
    </xf>
    <xf numFmtId="2" fontId="16" fillId="5" borderId="26" xfId="1" applyNumberFormat="1" applyFont="1" applyFill="1" applyBorder="1" applyAlignment="1">
      <alignment horizontal="center" vertical="center"/>
    </xf>
    <xf numFmtId="2" fontId="16" fillId="5" borderId="39" xfId="1" applyNumberFormat="1" applyFont="1" applyFill="1" applyBorder="1" applyAlignment="1">
      <alignment horizontal="center" vertical="center"/>
    </xf>
    <xf numFmtId="2" fontId="16" fillId="5" borderId="31" xfId="1" applyNumberFormat="1" applyFont="1" applyFill="1" applyBorder="1" applyAlignment="1">
      <alignment horizontal="center" vertical="center"/>
    </xf>
    <xf numFmtId="2" fontId="16" fillId="5" borderId="24" xfId="1" applyNumberFormat="1" applyFont="1" applyFill="1" applyBorder="1" applyAlignment="1">
      <alignment horizontal="center" vertical="center"/>
    </xf>
    <xf numFmtId="2" fontId="16" fillId="5" borderId="27" xfId="1" applyNumberFormat="1" applyFont="1" applyFill="1" applyBorder="1" applyAlignment="1">
      <alignment horizontal="center" vertical="center"/>
    </xf>
    <xf numFmtId="2" fontId="16" fillId="5" borderId="29" xfId="1" applyNumberFormat="1" applyFont="1" applyFill="1" applyBorder="1" applyAlignment="1">
      <alignment horizontal="center" vertical="center"/>
    </xf>
    <xf numFmtId="2" fontId="16" fillId="5" borderId="30" xfId="1" applyNumberFormat="1" applyFont="1" applyFill="1" applyBorder="1" applyAlignment="1">
      <alignment horizontal="center" vertical="center"/>
    </xf>
    <xf numFmtId="2" fontId="16" fillId="5" borderId="40" xfId="1" applyNumberFormat="1" applyFont="1" applyFill="1" applyBorder="1" applyAlignment="1">
      <alignment horizontal="center" vertical="center"/>
    </xf>
    <xf numFmtId="2" fontId="16" fillId="5" borderId="33" xfId="1" applyNumberFormat="1" applyFont="1" applyFill="1" applyBorder="1" applyAlignment="1">
      <alignment horizontal="center" vertical="center"/>
    </xf>
    <xf numFmtId="2" fontId="16" fillId="5" borderId="34" xfId="1" applyNumberFormat="1" applyFont="1" applyFill="1" applyBorder="1" applyAlignment="1">
      <alignment horizontal="center" vertical="center"/>
    </xf>
    <xf numFmtId="2" fontId="16" fillId="5" borderId="25" xfId="1" applyNumberFormat="1" applyFont="1" applyFill="1" applyBorder="1" applyAlignment="1">
      <alignment horizontal="center" vertical="center"/>
    </xf>
    <xf numFmtId="2" fontId="16" fillId="5" borderId="16" xfId="1" applyNumberFormat="1" applyFont="1" applyFill="1" applyBorder="1" applyAlignment="1">
      <alignment horizontal="center" vertical="center"/>
    </xf>
    <xf numFmtId="2" fontId="16" fillId="5" borderId="28" xfId="1" applyNumberFormat="1" applyFont="1" applyFill="1" applyBorder="1" applyAlignment="1">
      <alignment horizontal="center" vertical="center"/>
    </xf>
    <xf numFmtId="0" fontId="1" fillId="0" borderId="0" xfId="3"/>
    <xf numFmtId="0" fontId="2" fillId="0" borderId="5" xfId="3" applyFont="1" applyBorder="1" applyAlignment="1">
      <alignment horizontal="center" wrapText="1"/>
    </xf>
    <xf numFmtId="0" fontId="2" fillId="0" borderId="6" xfId="3" applyFont="1" applyBorder="1" applyAlignment="1">
      <alignment horizontal="center" wrapText="1"/>
    </xf>
    <xf numFmtId="0" fontId="2" fillId="0" borderId="7" xfId="3" applyFont="1" applyBorder="1" applyAlignment="1">
      <alignment horizontal="center" wrapText="1"/>
    </xf>
    <xf numFmtId="0" fontId="2" fillId="0" borderId="50" xfId="3" applyFont="1" applyBorder="1" applyAlignment="1">
      <alignment horizontal="center" wrapText="1"/>
    </xf>
    <xf numFmtId="0" fontId="2" fillId="0" borderId="51" xfId="3" applyFont="1" applyBorder="1" applyAlignment="1">
      <alignment horizontal="center" wrapText="1"/>
    </xf>
    <xf numFmtId="0" fontId="2" fillId="0" borderId="52" xfId="3" applyFont="1" applyBorder="1" applyAlignment="1">
      <alignment horizontal="center" wrapText="1"/>
    </xf>
    <xf numFmtId="0" fontId="2" fillId="0" borderId="1" xfId="3" applyFont="1" applyBorder="1" applyAlignment="1">
      <alignment horizontal="left" vertical="top" wrapText="1"/>
    </xf>
    <xf numFmtId="0" fontId="2" fillId="0" borderId="45" xfId="3" applyFont="1" applyBorder="1" applyAlignment="1">
      <alignment horizontal="left" vertical="top" wrapText="1"/>
    </xf>
    <xf numFmtId="164" fontId="2" fillId="0" borderId="9" xfId="3" applyNumberFormat="1" applyFont="1" applyBorder="1" applyAlignment="1">
      <alignment horizontal="right" vertical="center"/>
    </xf>
    <xf numFmtId="164" fontId="2" fillId="0" borderId="10" xfId="3" applyNumberFormat="1" applyFont="1" applyBorder="1" applyAlignment="1">
      <alignment horizontal="right" vertical="center"/>
    </xf>
    <xf numFmtId="164" fontId="2" fillId="0" borderId="11" xfId="3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left" vertical="top" wrapText="1"/>
    </xf>
    <xf numFmtId="0" fontId="2" fillId="0" borderId="47" xfId="3" applyFont="1" applyBorder="1" applyAlignment="1">
      <alignment horizontal="left" vertical="top" wrapText="1"/>
    </xf>
    <xf numFmtId="165" fontId="2" fillId="0" borderId="12" xfId="3" applyNumberFormat="1" applyFont="1" applyBorder="1" applyAlignment="1">
      <alignment horizontal="right" vertical="center"/>
    </xf>
    <xf numFmtId="165" fontId="2" fillId="0" borderId="13" xfId="3" applyNumberFormat="1" applyFont="1" applyBorder="1" applyAlignment="1">
      <alignment horizontal="right" vertical="center"/>
    </xf>
    <xf numFmtId="164" fontId="2" fillId="0" borderId="13" xfId="3" applyNumberFormat="1" applyFont="1" applyBorder="1" applyAlignment="1">
      <alignment horizontal="right" vertical="center"/>
    </xf>
    <xf numFmtId="164" fontId="2" fillId="0" borderId="14" xfId="3" applyNumberFormat="1" applyFont="1" applyBorder="1" applyAlignment="1">
      <alignment horizontal="right" vertical="center"/>
    </xf>
    <xf numFmtId="164" fontId="2" fillId="0" borderId="12" xfId="3" applyNumberFormat="1" applyFont="1" applyBorder="1" applyAlignment="1">
      <alignment horizontal="right" vertical="center"/>
    </xf>
    <xf numFmtId="165" fontId="2" fillId="0" borderId="14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top" wrapText="1"/>
    </xf>
    <xf numFmtId="0" fontId="2" fillId="0" borderId="49" xfId="3" applyFont="1" applyBorder="1" applyAlignment="1">
      <alignment horizontal="left" vertical="top" wrapText="1"/>
    </xf>
    <xf numFmtId="164" fontId="2" fillId="0" borderId="15" xfId="3" applyNumberFormat="1" applyFont="1" applyBorder="1" applyAlignment="1">
      <alignment horizontal="right" vertical="center"/>
    </xf>
    <xf numFmtId="164" fontId="2" fillId="0" borderId="16" xfId="3" applyNumberFormat="1" applyFont="1" applyBorder="1" applyAlignment="1">
      <alignment horizontal="right" vertical="center"/>
    </xf>
    <xf numFmtId="164" fontId="2" fillId="0" borderId="17" xfId="3" applyNumberFormat="1" applyFont="1" applyBorder="1" applyAlignment="1">
      <alignment horizontal="right" vertical="center"/>
    </xf>
    <xf numFmtId="0" fontId="9" fillId="4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8" fillId="4" borderId="19" xfId="1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2" fillId="0" borderId="1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44" xfId="3" applyFont="1" applyBorder="1" applyAlignment="1">
      <alignment horizontal="left" wrapText="1"/>
    </xf>
    <xf numFmtId="0" fontId="2" fillId="0" borderId="1" xfId="3" applyFont="1" applyBorder="1" applyAlignment="1">
      <alignment horizontal="left" wrapText="1"/>
    </xf>
    <xf numFmtId="0" fontId="2" fillId="0" borderId="45" xfId="3" applyFont="1" applyBorder="1" applyAlignment="1">
      <alignment horizontal="left" wrapText="1"/>
    </xf>
    <xf numFmtId="0" fontId="2" fillId="0" borderId="46" xfId="3" applyFont="1" applyBorder="1" applyAlignment="1">
      <alignment horizontal="left" wrapText="1"/>
    </xf>
    <xf numFmtId="0" fontId="2" fillId="0" borderId="0" xfId="3" applyFont="1" applyBorder="1" applyAlignment="1">
      <alignment horizontal="left" wrapText="1"/>
    </xf>
    <xf numFmtId="0" fontId="2" fillId="0" borderId="47" xfId="3" applyFont="1" applyBorder="1" applyAlignment="1">
      <alignment horizontal="left" wrapText="1"/>
    </xf>
    <xf numFmtId="0" fontId="2" fillId="0" borderId="48" xfId="3" applyFont="1" applyBorder="1" applyAlignment="1">
      <alignment horizontal="left" wrapText="1"/>
    </xf>
    <xf numFmtId="0" fontId="2" fillId="0" borderId="8" xfId="3" applyFont="1" applyBorder="1" applyAlignment="1">
      <alignment horizontal="left" wrapText="1"/>
    </xf>
    <xf numFmtId="0" fontId="2" fillId="0" borderId="49" xfId="3" applyFont="1" applyBorder="1" applyAlignment="1">
      <alignment horizontal="left" wrapText="1"/>
    </xf>
    <xf numFmtId="0" fontId="2" fillId="0" borderId="2" xfId="3" applyFont="1" applyBorder="1" applyAlignment="1">
      <alignment horizontal="center" wrapText="1"/>
    </xf>
    <xf numFmtId="0" fontId="2" fillId="0" borderId="3" xfId="3" applyFont="1" applyBorder="1" applyAlignment="1">
      <alignment horizontal="center" wrapText="1"/>
    </xf>
    <xf numFmtId="0" fontId="2" fillId="0" borderId="4" xfId="3" applyFont="1" applyBorder="1" applyAlignment="1">
      <alignment horizontal="center" wrapText="1"/>
    </xf>
    <xf numFmtId="0" fontId="2" fillId="0" borderId="44" xfId="3" applyFont="1" applyBorder="1" applyAlignment="1">
      <alignment horizontal="left" vertical="top" wrapText="1"/>
    </xf>
    <xf numFmtId="0" fontId="2" fillId="0" borderId="46" xfId="3" applyFont="1" applyBorder="1" applyAlignment="1">
      <alignment horizontal="left" vertical="top" wrapText="1"/>
    </xf>
    <xf numFmtId="0" fontId="2" fillId="0" borderId="48" xfId="3" applyFont="1" applyBorder="1" applyAlignment="1">
      <alignment horizontal="left" vertical="top" wrapText="1"/>
    </xf>
  </cellXfs>
  <cellStyles count="4">
    <cellStyle name="Normal" xfId="0" builtinId="0"/>
    <cellStyle name="Normal_Hoja1" xfId="1"/>
    <cellStyle name="Normal_Paso 1 Pegar Info en SPSS" xfId="2"/>
    <cellStyle name="Normal_Paso 1 Pegar Info en SPSS_1" xfId="3"/>
  </cellStyles>
  <dxfs count="0"/>
  <tableStyles count="0" defaultTableStyle="TableStyleMedium2" defaultPivotStyle="PivotStyleLight16"/>
  <colors>
    <mruColors>
      <color rgb="FF000070"/>
      <color rgb="FF0000A8"/>
      <color rgb="FF0000FF"/>
      <color rgb="FFFFBE7D"/>
      <color rgb="FFFF99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abSelected="1" zoomScale="67" zoomScaleNormal="67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:AI46"/>
    </sheetView>
  </sheetViews>
  <sheetFormatPr baseColWidth="10" defaultRowHeight="15" x14ac:dyDescent="0.25"/>
  <cols>
    <col min="1" max="1" width="7.5703125" customWidth="1"/>
    <col min="2" max="2" width="56.85546875" customWidth="1"/>
    <col min="3" max="3" width="12.28515625" customWidth="1"/>
    <col min="4" max="5" width="12" customWidth="1"/>
    <col min="6" max="6" width="14" customWidth="1"/>
    <col min="7" max="7" width="13.42578125" customWidth="1"/>
    <col min="8" max="8" width="14" customWidth="1"/>
    <col min="9" max="9" width="12.85546875" customWidth="1"/>
    <col min="10" max="10" width="12.5703125" customWidth="1"/>
    <col min="11" max="11" width="12.85546875" customWidth="1"/>
    <col min="12" max="12" width="12.5703125" customWidth="1"/>
    <col min="13" max="13" width="8.42578125" customWidth="1"/>
    <col min="14" max="14" width="10" customWidth="1"/>
    <col min="15" max="15" width="9" customWidth="1"/>
    <col min="16" max="16" width="9.85546875" customWidth="1"/>
    <col min="17" max="21" width="9" customWidth="1"/>
    <col min="22" max="22" width="10.28515625" customWidth="1"/>
    <col min="23" max="23" width="9.85546875" customWidth="1"/>
    <col min="24" max="24" width="9" customWidth="1"/>
    <col min="25" max="25" width="9.85546875" customWidth="1"/>
    <col min="26" max="26" width="9" customWidth="1"/>
    <col min="27" max="27" width="10" customWidth="1"/>
    <col min="28" max="30" width="9" customWidth="1"/>
    <col min="31" max="31" width="10.42578125" customWidth="1"/>
    <col min="32" max="32" width="10.7109375" customWidth="1"/>
    <col min="33" max="33" width="10.5703125" customWidth="1"/>
    <col min="34" max="34" width="11.28515625" customWidth="1"/>
    <col min="35" max="35" width="11" customWidth="1"/>
  </cols>
  <sheetData>
    <row r="1" spans="1:36" ht="15.75" x14ac:dyDescent="0.25">
      <c r="D1" s="11"/>
      <c r="E1" s="11"/>
      <c r="F1" s="11" t="s">
        <v>85</v>
      </c>
      <c r="G1" s="11"/>
      <c r="H1" s="12"/>
      <c r="I1" s="12"/>
      <c r="L1" s="12"/>
      <c r="M1" s="12"/>
      <c r="V1" s="11" t="s">
        <v>122</v>
      </c>
      <c r="Z1" s="11"/>
      <c r="AI1" s="11"/>
      <c r="AJ1" s="12"/>
    </row>
    <row r="2" spans="1:36" ht="15.75" x14ac:dyDescent="0.25">
      <c r="D2" s="11" t="s">
        <v>86</v>
      </c>
      <c r="E2" s="11"/>
      <c r="F2" s="11"/>
      <c r="G2" s="11"/>
      <c r="H2" s="12"/>
      <c r="I2" s="12"/>
      <c r="L2" s="12"/>
      <c r="M2" s="12"/>
      <c r="U2" s="11" t="s">
        <v>86</v>
      </c>
      <c r="AA2" s="11"/>
      <c r="AE2" s="11"/>
      <c r="AI2" s="11"/>
      <c r="AJ2" s="12"/>
    </row>
    <row r="3" spans="1:36" ht="16.5" thickBot="1" x14ac:dyDescent="0.3">
      <c r="D3" s="11"/>
      <c r="E3" s="11"/>
      <c r="F3" s="13" t="s">
        <v>123</v>
      </c>
      <c r="G3" s="11"/>
      <c r="H3" s="12"/>
      <c r="I3" s="12"/>
      <c r="L3" s="12"/>
      <c r="M3" s="12"/>
      <c r="X3" s="13" t="s">
        <v>124</v>
      </c>
      <c r="Z3" s="11"/>
      <c r="AI3" s="11"/>
      <c r="AJ3" s="12"/>
    </row>
    <row r="4" spans="1:36" ht="15.75" thickBot="1" x14ac:dyDescent="0.3">
      <c r="A4" s="87" t="s">
        <v>84</v>
      </c>
      <c r="B4" s="87" t="s">
        <v>73</v>
      </c>
      <c r="C4" s="88" t="s">
        <v>81</v>
      </c>
      <c r="D4" s="88"/>
      <c r="E4" s="88"/>
      <c r="F4" s="88"/>
      <c r="G4" s="88"/>
      <c r="H4" s="88"/>
      <c r="I4" s="88"/>
      <c r="J4" s="88"/>
      <c r="K4" s="88"/>
      <c r="L4" s="88"/>
      <c r="M4" s="84" t="s">
        <v>82</v>
      </c>
      <c r="N4" s="85"/>
      <c r="O4" s="85"/>
      <c r="P4" s="85"/>
      <c r="Q4" s="85"/>
      <c r="R4" s="85" t="s">
        <v>82</v>
      </c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6"/>
      <c r="AE4" s="85" t="s">
        <v>83</v>
      </c>
      <c r="AF4" s="85"/>
      <c r="AG4" s="85"/>
      <c r="AH4" s="85"/>
      <c r="AI4" s="85"/>
    </row>
    <row r="5" spans="1:36" ht="15.75" thickBot="1" x14ac:dyDescent="0.3">
      <c r="A5" s="87"/>
      <c r="B5" s="87"/>
      <c r="C5" s="88" t="s">
        <v>74</v>
      </c>
      <c r="D5" s="88"/>
      <c r="E5" s="88"/>
      <c r="F5" s="86" t="s">
        <v>75</v>
      </c>
      <c r="G5" s="88"/>
      <c r="H5" s="88"/>
      <c r="I5" s="88"/>
      <c r="J5" s="88"/>
      <c r="K5" s="88"/>
      <c r="L5" s="84"/>
      <c r="M5" s="89" t="s">
        <v>76</v>
      </c>
      <c r="N5" s="82"/>
      <c r="O5" s="82"/>
      <c r="P5" s="82"/>
      <c r="Q5" s="82"/>
      <c r="R5" s="82" t="s">
        <v>76</v>
      </c>
      <c r="S5" s="82"/>
      <c r="T5" s="83"/>
      <c r="U5" s="85" t="s">
        <v>77</v>
      </c>
      <c r="V5" s="85"/>
      <c r="W5" s="86"/>
      <c r="X5" s="84" t="s">
        <v>78</v>
      </c>
      <c r="Y5" s="85"/>
      <c r="Z5" s="85"/>
      <c r="AA5" s="86"/>
      <c r="AB5" s="84" t="s">
        <v>79</v>
      </c>
      <c r="AC5" s="85"/>
      <c r="AD5" s="86"/>
      <c r="AE5" s="85" t="s">
        <v>80</v>
      </c>
      <c r="AF5" s="85"/>
      <c r="AG5" s="85"/>
      <c r="AH5" s="85"/>
      <c r="AI5" s="85"/>
    </row>
    <row r="6" spans="1:36" ht="60" customHeight="1" thickBot="1" x14ac:dyDescent="0.3">
      <c r="A6" s="87"/>
      <c r="B6" s="87"/>
      <c r="C6" s="14" t="s">
        <v>87</v>
      </c>
      <c r="D6" s="14" t="s">
        <v>88</v>
      </c>
      <c r="E6" s="14" t="s">
        <v>89</v>
      </c>
      <c r="F6" s="24" t="s">
        <v>90</v>
      </c>
      <c r="G6" s="14" t="s">
        <v>91</v>
      </c>
      <c r="H6" s="14" t="s">
        <v>92</v>
      </c>
      <c r="I6" s="14" t="s">
        <v>93</v>
      </c>
      <c r="J6" s="14" t="s">
        <v>94</v>
      </c>
      <c r="K6" s="14" t="s">
        <v>95</v>
      </c>
      <c r="L6" s="15" t="s">
        <v>96</v>
      </c>
      <c r="M6" s="38" t="s">
        <v>97</v>
      </c>
      <c r="N6" s="39" t="s">
        <v>98</v>
      </c>
      <c r="O6" s="39" t="s">
        <v>13</v>
      </c>
      <c r="P6" s="39" t="s">
        <v>99</v>
      </c>
      <c r="Q6" s="39" t="s">
        <v>100</v>
      </c>
      <c r="R6" s="39" t="s">
        <v>101</v>
      </c>
      <c r="S6" s="39" t="s">
        <v>102</v>
      </c>
      <c r="T6" s="40" t="s">
        <v>103</v>
      </c>
      <c r="U6" s="24" t="s">
        <v>104</v>
      </c>
      <c r="V6" s="14" t="s">
        <v>105</v>
      </c>
      <c r="W6" s="14" t="s">
        <v>106</v>
      </c>
      <c r="X6" s="14" t="s">
        <v>107</v>
      </c>
      <c r="Y6" s="14" t="s">
        <v>108</v>
      </c>
      <c r="Z6" s="14" t="s">
        <v>109</v>
      </c>
      <c r="AA6" s="14" t="s">
        <v>110</v>
      </c>
      <c r="AB6" s="14" t="s">
        <v>111</v>
      </c>
      <c r="AC6" s="14" t="s">
        <v>112</v>
      </c>
      <c r="AD6" s="14" t="s">
        <v>113</v>
      </c>
      <c r="AE6" s="24" t="s">
        <v>114</v>
      </c>
      <c r="AF6" s="14" t="s">
        <v>115</v>
      </c>
      <c r="AG6" s="14" t="s">
        <v>116</v>
      </c>
      <c r="AH6" s="14" t="s">
        <v>117</v>
      </c>
      <c r="AI6" s="15" t="s">
        <v>118</v>
      </c>
      <c r="AJ6" s="1"/>
    </row>
    <row r="7" spans="1:36" x14ac:dyDescent="0.25">
      <c r="A7" s="16">
        <v>1</v>
      </c>
      <c r="B7" s="21" t="s">
        <v>32</v>
      </c>
      <c r="C7" s="46">
        <v>6.3</v>
      </c>
      <c r="D7" s="41">
        <v>6.95</v>
      </c>
      <c r="E7" s="42">
        <v>7.5</v>
      </c>
      <c r="F7" s="43">
        <v>9.6999999999999993</v>
      </c>
      <c r="G7" s="44">
        <v>7.25</v>
      </c>
      <c r="H7" s="44">
        <v>9.6999999999999993</v>
      </c>
      <c r="I7" s="44"/>
      <c r="J7" s="44">
        <v>7.75</v>
      </c>
      <c r="K7" s="44">
        <v>7.2</v>
      </c>
      <c r="L7" s="45">
        <v>7.15</v>
      </c>
      <c r="M7" s="46">
        <v>7.5</v>
      </c>
      <c r="N7" s="44"/>
      <c r="O7" s="44">
        <v>5.32</v>
      </c>
      <c r="P7" s="41">
        <v>9.73</v>
      </c>
      <c r="Q7" s="41">
        <v>7.99</v>
      </c>
      <c r="R7" s="41">
        <v>10.65</v>
      </c>
      <c r="S7" s="41"/>
      <c r="T7" s="42">
        <v>9</v>
      </c>
      <c r="U7" s="47"/>
      <c r="V7" s="48"/>
      <c r="W7" s="49">
        <v>9</v>
      </c>
      <c r="X7" s="44">
        <v>6.8</v>
      </c>
      <c r="Y7" s="45">
        <v>9.1</v>
      </c>
      <c r="Z7" s="44">
        <v>6.75</v>
      </c>
      <c r="AA7" s="48">
        <v>7.75</v>
      </c>
      <c r="AB7" s="49"/>
      <c r="AC7" s="44">
        <v>7.4</v>
      </c>
      <c r="AD7" s="50">
        <v>5.75</v>
      </c>
      <c r="AE7" s="43">
        <v>5.25</v>
      </c>
      <c r="AF7" s="44">
        <v>10.65</v>
      </c>
      <c r="AG7" s="47">
        <v>5.25</v>
      </c>
      <c r="AH7" s="41">
        <v>7.25</v>
      </c>
      <c r="AI7" s="48">
        <v>11.8</v>
      </c>
      <c r="AJ7" s="1">
        <v>4.25</v>
      </c>
    </row>
    <row r="8" spans="1:36" x14ac:dyDescent="0.25">
      <c r="A8" s="17">
        <v>2</v>
      </c>
      <c r="B8" s="22" t="s">
        <v>33</v>
      </c>
      <c r="C8" s="46">
        <v>0.55000000000000004</v>
      </c>
      <c r="D8" s="41">
        <v>0.55000000000000004</v>
      </c>
      <c r="E8" s="42">
        <v>0.65</v>
      </c>
      <c r="F8" s="47">
        <v>0.3</v>
      </c>
      <c r="G8" s="41">
        <v>0.6</v>
      </c>
      <c r="H8" s="41">
        <v>0.31</v>
      </c>
      <c r="I8" s="41">
        <v>0.52</v>
      </c>
      <c r="J8" s="41">
        <v>0.5</v>
      </c>
      <c r="K8" s="41">
        <v>0.5</v>
      </c>
      <c r="L8" s="48">
        <v>0.5</v>
      </c>
      <c r="M8" s="46">
        <v>0.45</v>
      </c>
      <c r="N8" s="41">
        <v>0.6</v>
      </c>
      <c r="O8" s="41">
        <v>0.43</v>
      </c>
      <c r="P8" s="41">
        <v>0.48</v>
      </c>
      <c r="Q8" s="41">
        <v>0.45</v>
      </c>
      <c r="R8" s="41">
        <v>0.55000000000000004</v>
      </c>
      <c r="S8" s="41">
        <v>0.54</v>
      </c>
      <c r="T8" s="42">
        <v>0.5</v>
      </c>
      <c r="U8" s="47">
        <v>0.52</v>
      </c>
      <c r="V8" s="48"/>
      <c r="W8" s="46">
        <v>0.5</v>
      </c>
      <c r="X8" s="41">
        <v>0.5</v>
      </c>
      <c r="Y8" s="48"/>
      <c r="Z8" s="41">
        <v>0.28000000000000003</v>
      </c>
      <c r="AA8" s="48">
        <v>0.49</v>
      </c>
      <c r="AB8" s="46">
        <v>0.56999999999999995</v>
      </c>
      <c r="AC8" s="41">
        <v>0.49</v>
      </c>
      <c r="AD8" s="42">
        <v>0.38</v>
      </c>
      <c r="AE8" s="47">
        <v>0.3</v>
      </c>
      <c r="AF8" s="41">
        <v>0.54</v>
      </c>
      <c r="AG8" s="47">
        <v>0.3</v>
      </c>
      <c r="AH8" s="47">
        <v>0.5</v>
      </c>
      <c r="AI8" s="48"/>
      <c r="AJ8" s="1">
        <v>0.25</v>
      </c>
    </row>
    <row r="9" spans="1:36" x14ac:dyDescent="0.25">
      <c r="A9" s="17">
        <v>3</v>
      </c>
      <c r="B9" s="22" t="s">
        <v>34</v>
      </c>
      <c r="C9" s="46">
        <v>6</v>
      </c>
      <c r="D9" s="41"/>
      <c r="E9" s="42"/>
      <c r="F9" s="47">
        <v>4.3499999999999996</v>
      </c>
      <c r="G9" s="41">
        <v>5.75</v>
      </c>
      <c r="H9" s="41">
        <v>3.45</v>
      </c>
      <c r="I9" s="41"/>
      <c r="J9" s="41">
        <v>5.3</v>
      </c>
      <c r="K9" s="41"/>
      <c r="L9" s="48"/>
      <c r="M9" s="46">
        <v>5</v>
      </c>
      <c r="N9" s="41"/>
      <c r="O9" s="41"/>
      <c r="P9" s="41">
        <v>4.9800000000000004</v>
      </c>
      <c r="Q9" s="41">
        <v>4.95</v>
      </c>
      <c r="R9" s="41">
        <v>4.76</v>
      </c>
      <c r="S9" s="41">
        <v>4.8</v>
      </c>
      <c r="T9" s="42">
        <v>4.25</v>
      </c>
      <c r="U9" s="47">
        <v>4.53</v>
      </c>
      <c r="V9" s="48"/>
      <c r="W9" s="46">
        <v>4.08</v>
      </c>
      <c r="X9" s="41">
        <v>4.8600000000000003</v>
      </c>
      <c r="Y9" s="48">
        <v>4.72</v>
      </c>
      <c r="Z9" s="41"/>
      <c r="AA9" s="48"/>
      <c r="AB9" s="46">
        <v>5.15</v>
      </c>
      <c r="AC9" s="41">
        <v>5.03</v>
      </c>
      <c r="AD9" s="42">
        <v>4.25</v>
      </c>
      <c r="AE9" s="47">
        <v>6.29</v>
      </c>
      <c r="AF9" s="41">
        <v>4.75</v>
      </c>
      <c r="AG9" s="47">
        <v>4.3499999999999996</v>
      </c>
      <c r="AH9" s="41">
        <v>5</v>
      </c>
      <c r="AI9" s="48">
        <v>5.15</v>
      </c>
      <c r="AJ9" s="1">
        <v>3.55</v>
      </c>
    </row>
    <row r="10" spans="1:36" x14ac:dyDescent="0.25">
      <c r="A10" s="17">
        <v>4</v>
      </c>
      <c r="B10" s="22" t="s">
        <v>35</v>
      </c>
      <c r="C10" s="46">
        <v>1</v>
      </c>
      <c r="D10" s="41"/>
      <c r="E10" s="42">
        <v>0.85</v>
      </c>
      <c r="F10" s="47">
        <v>0.75</v>
      </c>
      <c r="G10" s="41">
        <v>0.9</v>
      </c>
      <c r="H10" s="41">
        <v>0.6</v>
      </c>
      <c r="I10" s="41">
        <v>1.0900000000000001</v>
      </c>
      <c r="J10" s="41">
        <v>1.05</v>
      </c>
      <c r="K10" s="41">
        <v>1.05</v>
      </c>
      <c r="L10" s="48">
        <v>0.9</v>
      </c>
      <c r="M10" s="46">
        <v>1</v>
      </c>
      <c r="N10" s="41"/>
      <c r="O10" s="41">
        <v>1.21</v>
      </c>
      <c r="P10" s="41">
        <v>1.01</v>
      </c>
      <c r="Q10" s="41">
        <v>0.92</v>
      </c>
      <c r="R10" s="41">
        <v>0.98</v>
      </c>
      <c r="S10" s="41"/>
      <c r="T10" s="42"/>
      <c r="U10" s="47"/>
      <c r="V10" s="48"/>
      <c r="W10" s="46">
        <v>0.95</v>
      </c>
      <c r="X10" s="41">
        <v>0.97</v>
      </c>
      <c r="Y10" s="48">
        <v>0.95</v>
      </c>
      <c r="Z10" s="41">
        <v>0.9</v>
      </c>
      <c r="AA10" s="48">
        <v>0.79</v>
      </c>
      <c r="AB10" s="46">
        <v>0.94</v>
      </c>
      <c r="AC10" s="41">
        <v>0.64</v>
      </c>
      <c r="AD10" s="42">
        <v>0.92</v>
      </c>
      <c r="AE10" s="47">
        <v>0.75</v>
      </c>
      <c r="AF10" s="41">
        <v>0.86</v>
      </c>
      <c r="AG10" s="47">
        <v>0.75</v>
      </c>
      <c r="AH10" s="47">
        <v>0.95</v>
      </c>
      <c r="AI10" s="48">
        <v>1.05</v>
      </c>
      <c r="AJ10" s="1">
        <v>0.56000000000000005</v>
      </c>
    </row>
    <row r="11" spans="1:36" x14ac:dyDescent="0.25">
      <c r="A11" s="17">
        <v>5</v>
      </c>
      <c r="B11" s="22" t="s">
        <v>36</v>
      </c>
      <c r="C11" s="46">
        <v>6</v>
      </c>
      <c r="D11" s="41">
        <v>6.95</v>
      </c>
      <c r="E11" s="42"/>
      <c r="F11" s="47">
        <v>6.99</v>
      </c>
      <c r="G11" s="41">
        <v>7.8</v>
      </c>
      <c r="H11" s="41">
        <v>5.25</v>
      </c>
      <c r="I11" s="41">
        <v>5.08</v>
      </c>
      <c r="J11" s="41"/>
      <c r="K11" s="41"/>
      <c r="L11" s="48"/>
      <c r="M11" s="46">
        <v>6</v>
      </c>
      <c r="N11" s="41"/>
      <c r="O11" s="41">
        <v>5.81</v>
      </c>
      <c r="P11" s="41">
        <v>5.0999999999999996</v>
      </c>
      <c r="Q11" s="41">
        <v>5.38</v>
      </c>
      <c r="R11" s="41">
        <v>7</v>
      </c>
      <c r="S11" s="41">
        <v>5.25</v>
      </c>
      <c r="T11" s="42">
        <v>5.55</v>
      </c>
      <c r="U11" s="47"/>
      <c r="V11" s="48"/>
      <c r="W11" s="46">
        <v>5.2</v>
      </c>
      <c r="X11" s="41">
        <v>5.92</v>
      </c>
      <c r="Y11" s="48"/>
      <c r="Z11" s="41"/>
      <c r="AA11" s="48">
        <v>5.81</v>
      </c>
      <c r="AB11" s="46">
        <v>5.15</v>
      </c>
      <c r="AC11" s="41">
        <v>5.18</v>
      </c>
      <c r="AD11" s="42">
        <v>4.75</v>
      </c>
      <c r="AE11" s="47">
        <v>6.99</v>
      </c>
      <c r="AF11" s="41"/>
      <c r="AG11" s="47">
        <v>6.99</v>
      </c>
      <c r="AH11" s="47">
        <v>7</v>
      </c>
      <c r="AI11" s="48">
        <v>1.45</v>
      </c>
      <c r="AJ11" s="1">
        <v>4.72</v>
      </c>
    </row>
    <row r="12" spans="1:36" x14ac:dyDescent="0.25">
      <c r="A12" s="17">
        <v>6</v>
      </c>
      <c r="B12" s="22" t="s">
        <v>37</v>
      </c>
      <c r="C12" s="46">
        <v>0.95</v>
      </c>
      <c r="D12" s="41"/>
      <c r="E12" s="42">
        <v>1</v>
      </c>
      <c r="F12" s="47"/>
      <c r="G12" s="41">
        <v>1.1000000000000001</v>
      </c>
      <c r="H12" s="41"/>
      <c r="I12" s="41"/>
      <c r="J12" s="41"/>
      <c r="K12" s="41"/>
      <c r="L12" s="48"/>
      <c r="M12" s="46">
        <v>0.95</v>
      </c>
      <c r="N12" s="41"/>
      <c r="O12" s="41">
        <v>1.04</v>
      </c>
      <c r="P12" s="41"/>
      <c r="Q12" s="41"/>
      <c r="R12" s="41"/>
      <c r="S12" s="41"/>
      <c r="T12" s="42"/>
      <c r="U12" s="47">
        <v>0.95</v>
      </c>
      <c r="V12" s="48"/>
      <c r="W12" s="46">
        <v>0.75</v>
      </c>
      <c r="X12" s="41"/>
      <c r="Y12" s="48"/>
      <c r="Z12" s="41"/>
      <c r="AA12" s="48">
        <v>1.25</v>
      </c>
      <c r="AB12" s="46"/>
      <c r="AC12" s="41"/>
      <c r="AD12" s="42"/>
      <c r="AE12" s="47">
        <v>0.79</v>
      </c>
      <c r="AF12" s="41"/>
      <c r="AG12" s="47"/>
      <c r="AH12" s="47"/>
      <c r="AI12" s="48"/>
      <c r="AJ12" s="1">
        <v>0.62</v>
      </c>
    </row>
    <row r="13" spans="1:36" x14ac:dyDescent="0.25">
      <c r="A13" s="17">
        <v>7</v>
      </c>
      <c r="B13" s="22" t="s">
        <v>38</v>
      </c>
      <c r="C13" s="46">
        <v>0.85</v>
      </c>
      <c r="D13" s="41">
        <v>1.1000000000000001</v>
      </c>
      <c r="E13" s="42">
        <v>0.85</v>
      </c>
      <c r="F13" s="47"/>
      <c r="G13" s="41">
        <v>1.1499999999999999</v>
      </c>
      <c r="H13" s="41"/>
      <c r="I13" s="41">
        <v>1.1100000000000001</v>
      </c>
      <c r="J13" s="41">
        <v>1.4</v>
      </c>
      <c r="K13" s="41"/>
      <c r="L13" s="48">
        <v>0.45</v>
      </c>
      <c r="M13" s="46">
        <v>0.75</v>
      </c>
      <c r="N13" s="41"/>
      <c r="O13" s="41">
        <v>1.1000000000000001</v>
      </c>
      <c r="P13" s="41">
        <v>0.85</v>
      </c>
      <c r="Q13" s="41">
        <v>0.85</v>
      </c>
      <c r="R13" s="41">
        <v>0.85</v>
      </c>
      <c r="S13" s="41">
        <v>1.1100000000000001</v>
      </c>
      <c r="T13" s="42">
        <v>0.41</v>
      </c>
      <c r="U13" s="47">
        <v>1.02</v>
      </c>
      <c r="V13" s="48">
        <v>1.21</v>
      </c>
      <c r="W13" s="46">
        <v>0.4</v>
      </c>
      <c r="X13" s="41">
        <v>0.42</v>
      </c>
      <c r="Y13" s="48">
        <v>1.1000000000000001</v>
      </c>
      <c r="Z13" s="41">
        <v>0.71</v>
      </c>
      <c r="AA13" s="48">
        <v>0.38</v>
      </c>
      <c r="AB13" s="46">
        <v>0.87</v>
      </c>
      <c r="AC13" s="41">
        <v>1.1299999999999999</v>
      </c>
      <c r="AD13" s="42">
        <v>0.4</v>
      </c>
      <c r="AE13" s="47"/>
      <c r="AF13" s="47">
        <v>1.03</v>
      </c>
      <c r="AG13" s="47">
        <v>0.87</v>
      </c>
      <c r="AH13" s="41">
        <v>1.1000000000000001</v>
      </c>
      <c r="AI13" s="48">
        <v>1.1499999999999999</v>
      </c>
      <c r="AJ13" s="1">
        <v>0.28999999999999998</v>
      </c>
    </row>
    <row r="14" spans="1:36" ht="24" x14ac:dyDescent="0.25">
      <c r="A14" s="17">
        <v>8</v>
      </c>
      <c r="B14" s="22" t="s">
        <v>39</v>
      </c>
      <c r="C14" s="46">
        <v>4.8499999999999996</v>
      </c>
      <c r="D14" s="41">
        <v>5.45</v>
      </c>
      <c r="E14" s="42">
        <v>5.5</v>
      </c>
      <c r="F14" s="47">
        <v>7.59</v>
      </c>
      <c r="G14" s="41">
        <v>5.95</v>
      </c>
      <c r="H14" s="41">
        <v>4.1500000000000004</v>
      </c>
      <c r="I14" s="41">
        <v>10.11</v>
      </c>
      <c r="J14" s="41">
        <v>6.05</v>
      </c>
      <c r="K14" s="41"/>
      <c r="L14" s="48">
        <v>5.6</v>
      </c>
      <c r="M14" s="46">
        <v>5.85</v>
      </c>
      <c r="N14" s="41"/>
      <c r="O14" s="41">
        <v>5.73</v>
      </c>
      <c r="P14" s="41">
        <v>5.25</v>
      </c>
      <c r="Q14" s="41">
        <v>5.65</v>
      </c>
      <c r="R14" s="41">
        <v>5.54</v>
      </c>
      <c r="S14" s="41">
        <v>8.3000000000000007</v>
      </c>
      <c r="T14" s="42">
        <v>9.9499999999999993</v>
      </c>
      <c r="U14" s="47">
        <v>4.5999999999999996</v>
      </c>
      <c r="V14" s="48">
        <v>5.76</v>
      </c>
      <c r="W14" s="46">
        <v>5</v>
      </c>
      <c r="X14" s="41">
        <v>5.3</v>
      </c>
      <c r="Y14" s="48">
        <v>10.25</v>
      </c>
      <c r="Z14" s="41">
        <v>4.8600000000000003</v>
      </c>
      <c r="AA14" s="48">
        <v>4.5599999999999996</v>
      </c>
      <c r="AB14" s="46">
        <v>5.29</v>
      </c>
      <c r="AC14" s="41">
        <v>5.33</v>
      </c>
      <c r="AD14" s="42">
        <v>5.2</v>
      </c>
      <c r="AE14" s="47">
        <v>4.1500000000000004</v>
      </c>
      <c r="AF14" s="47">
        <v>5.3</v>
      </c>
      <c r="AG14" s="47"/>
      <c r="AH14" s="41">
        <v>5.7</v>
      </c>
      <c r="AI14" s="48"/>
      <c r="AJ14" s="1">
        <v>3.75</v>
      </c>
    </row>
    <row r="15" spans="1:36" x14ac:dyDescent="0.25">
      <c r="A15" s="17">
        <v>9</v>
      </c>
      <c r="B15" s="22" t="s">
        <v>40</v>
      </c>
      <c r="C15" s="46">
        <v>0.9</v>
      </c>
      <c r="D15" s="41">
        <v>0.75</v>
      </c>
      <c r="E15" s="42">
        <v>0.87</v>
      </c>
      <c r="F15" s="47"/>
      <c r="G15" s="41">
        <v>0.8</v>
      </c>
      <c r="H15" s="41"/>
      <c r="I15" s="41"/>
      <c r="J15" s="41"/>
      <c r="K15" s="41"/>
      <c r="L15" s="48"/>
      <c r="M15" s="46"/>
      <c r="N15" s="41"/>
      <c r="O15" s="41"/>
      <c r="P15" s="41">
        <v>0.75</v>
      </c>
      <c r="Q15" s="41">
        <v>0.75</v>
      </c>
      <c r="R15" s="41">
        <v>0.77</v>
      </c>
      <c r="S15" s="41">
        <v>0.72</v>
      </c>
      <c r="T15" s="42"/>
      <c r="U15" s="47"/>
      <c r="V15" s="48">
        <v>0.8</v>
      </c>
      <c r="W15" s="46">
        <v>0.77</v>
      </c>
      <c r="X15" s="41">
        <v>0.76</v>
      </c>
      <c r="Y15" s="48">
        <v>0.75</v>
      </c>
      <c r="Z15" s="41">
        <v>0.69</v>
      </c>
      <c r="AA15" s="48">
        <v>0.75</v>
      </c>
      <c r="AB15" s="46">
        <v>0.72</v>
      </c>
      <c r="AC15" s="41">
        <v>0.76</v>
      </c>
      <c r="AD15" s="42">
        <v>0.6</v>
      </c>
      <c r="AE15" s="47"/>
      <c r="AF15" s="41">
        <v>0.66</v>
      </c>
      <c r="AG15" s="47"/>
      <c r="AH15" s="41"/>
      <c r="AI15" s="48">
        <v>0.9</v>
      </c>
      <c r="AJ15" s="1">
        <v>0.5</v>
      </c>
    </row>
    <row r="16" spans="1:36" x14ac:dyDescent="0.25">
      <c r="A16" s="17">
        <v>10</v>
      </c>
      <c r="B16" s="22" t="s">
        <v>41</v>
      </c>
      <c r="C16" s="46">
        <v>1.75</v>
      </c>
      <c r="D16" s="41"/>
      <c r="E16" s="42"/>
      <c r="F16" s="47">
        <v>1.59</v>
      </c>
      <c r="G16" s="41"/>
      <c r="H16" s="41">
        <v>1.49</v>
      </c>
      <c r="I16" s="41"/>
      <c r="J16" s="41"/>
      <c r="K16" s="41"/>
      <c r="L16" s="48"/>
      <c r="M16" s="46"/>
      <c r="N16" s="41"/>
      <c r="O16" s="41"/>
      <c r="P16" s="41">
        <v>1.23</v>
      </c>
      <c r="Q16" s="41"/>
      <c r="R16" s="41">
        <v>1.77</v>
      </c>
      <c r="S16" s="41"/>
      <c r="T16" s="42"/>
      <c r="U16" s="47">
        <v>1.64</v>
      </c>
      <c r="V16" s="48"/>
      <c r="W16" s="46">
        <v>1.75</v>
      </c>
      <c r="X16" s="41">
        <v>1.68</v>
      </c>
      <c r="Y16" s="48">
        <v>1.82</v>
      </c>
      <c r="Z16" s="41"/>
      <c r="AA16" s="48">
        <v>1.58</v>
      </c>
      <c r="AB16" s="46">
        <v>2.2400000000000002</v>
      </c>
      <c r="AC16" s="41">
        <v>1.79</v>
      </c>
      <c r="AD16" s="51">
        <v>1.67</v>
      </c>
      <c r="AE16" s="47"/>
      <c r="AF16" s="41"/>
      <c r="AG16" s="47">
        <v>1.49</v>
      </c>
      <c r="AH16" s="41"/>
      <c r="AI16" s="48"/>
      <c r="AJ16" s="1">
        <v>0.89</v>
      </c>
    </row>
    <row r="17" spans="1:36" x14ac:dyDescent="0.25">
      <c r="A17" s="17">
        <v>11</v>
      </c>
      <c r="B17" s="22" t="s">
        <v>42</v>
      </c>
      <c r="C17" s="46"/>
      <c r="D17" s="41"/>
      <c r="E17" s="42"/>
      <c r="F17" s="47">
        <v>2.69</v>
      </c>
      <c r="G17" s="41"/>
      <c r="H17" s="41">
        <v>2.39</v>
      </c>
      <c r="I17" s="41"/>
      <c r="J17" s="41"/>
      <c r="K17" s="41"/>
      <c r="L17" s="48"/>
      <c r="M17" s="46"/>
      <c r="N17" s="41"/>
      <c r="O17" s="41"/>
      <c r="P17" s="41"/>
      <c r="Q17" s="41"/>
      <c r="R17" s="41"/>
      <c r="S17" s="41"/>
      <c r="T17" s="42"/>
      <c r="U17" s="47">
        <v>2.76</v>
      </c>
      <c r="V17" s="48"/>
      <c r="W17" s="46"/>
      <c r="X17" s="41">
        <v>2.98</v>
      </c>
      <c r="Y17" s="48"/>
      <c r="Z17" s="41"/>
      <c r="AA17" s="48"/>
      <c r="AB17" s="46"/>
      <c r="AC17" s="41"/>
      <c r="AD17" s="42">
        <v>3.2</v>
      </c>
      <c r="AE17" s="47"/>
      <c r="AF17" s="41"/>
      <c r="AG17" s="47">
        <v>2.29</v>
      </c>
      <c r="AH17" s="41"/>
      <c r="AI17" s="48">
        <v>3.25</v>
      </c>
      <c r="AJ17" s="1">
        <v>2.19</v>
      </c>
    </row>
    <row r="18" spans="1:36" x14ac:dyDescent="0.25">
      <c r="A18" s="17">
        <v>12</v>
      </c>
      <c r="B18" s="22" t="s">
        <v>43</v>
      </c>
      <c r="C18" s="46"/>
      <c r="D18" s="41"/>
      <c r="E18" s="42"/>
      <c r="F18" s="47"/>
      <c r="G18" s="41"/>
      <c r="H18" s="41">
        <v>3.61</v>
      </c>
      <c r="I18" s="41"/>
      <c r="J18" s="41"/>
      <c r="K18" s="41"/>
      <c r="L18" s="48"/>
      <c r="M18" s="46">
        <v>5.8</v>
      </c>
      <c r="N18" s="41"/>
      <c r="O18" s="41"/>
      <c r="P18" s="41">
        <v>4.68</v>
      </c>
      <c r="Q18" s="41"/>
      <c r="R18" s="41"/>
      <c r="S18" s="41"/>
      <c r="T18" s="42">
        <v>5.38</v>
      </c>
      <c r="U18" s="47"/>
      <c r="V18" s="48"/>
      <c r="W18" s="46">
        <v>5.35</v>
      </c>
      <c r="X18" s="41"/>
      <c r="Y18" s="48"/>
      <c r="Z18" s="41"/>
      <c r="AA18" s="48"/>
      <c r="AB18" s="46"/>
      <c r="AC18" s="41"/>
      <c r="AD18" s="42"/>
      <c r="AE18" s="47">
        <v>3.99</v>
      </c>
      <c r="AF18" s="41"/>
      <c r="AG18" s="47">
        <v>3.99</v>
      </c>
      <c r="AH18" s="41"/>
      <c r="AI18" s="48"/>
      <c r="AJ18" s="1">
        <v>2.92</v>
      </c>
    </row>
    <row r="19" spans="1:36" x14ac:dyDescent="0.25">
      <c r="A19" s="17">
        <v>13</v>
      </c>
      <c r="B19" s="22" t="s">
        <v>44</v>
      </c>
      <c r="C19" s="46">
        <v>11.6</v>
      </c>
      <c r="D19" s="41"/>
      <c r="E19" s="42"/>
      <c r="F19" s="47"/>
      <c r="G19" s="41"/>
      <c r="H19" s="41"/>
      <c r="I19" s="41"/>
      <c r="J19" s="41"/>
      <c r="K19" s="41"/>
      <c r="L19" s="48"/>
      <c r="M19" s="46">
        <v>18.7</v>
      </c>
      <c r="N19" s="41"/>
      <c r="O19" s="41"/>
      <c r="P19" s="41">
        <v>18.86</v>
      </c>
      <c r="Q19" s="41">
        <v>20.6</v>
      </c>
      <c r="R19" s="41">
        <v>14.8</v>
      </c>
      <c r="S19" s="41">
        <v>18.8</v>
      </c>
      <c r="T19" s="42"/>
      <c r="U19" s="47">
        <v>20.25</v>
      </c>
      <c r="V19" s="48"/>
      <c r="W19" s="46">
        <v>21</v>
      </c>
      <c r="X19" s="41">
        <v>18.55</v>
      </c>
      <c r="Y19" s="48">
        <v>19.100000000000001</v>
      </c>
      <c r="Z19" s="41"/>
      <c r="AA19" s="48">
        <v>19.05</v>
      </c>
      <c r="AB19" s="46"/>
      <c r="AC19" s="41"/>
      <c r="AD19" s="42">
        <v>20.95</v>
      </c>
      <c r="AE19" s="47">
        <v>15.15</v>
      </c>
      <c r="AF19" s="41">
        <v>19</v>
      </c>
      <c r="AG19" s="47">
        <v>15.15</v>
      </c>
      <c r="AH19" s="41">
        <v>15.7</v>
      </c>
      <c r="AI19" s="48"/>
      <c r="AJ19" s="1">
        <v>15.25</v>
      </c>
    </row>
    <row r="20" spans="1:36" x14ac:dyDescent="0.25">
      <c r="A20" s="17">
        <v>14</v>
      </c>
      <c r="B20" s="22" t="s">
        <v>45</v>
      </c>
      <c r="C20" s="46">
        <v>7.25</v>
      </c>
      <c r="D20" s="41">
        <v>7.25</v>
      </c>
      <c r="E20" s="42">
        <v>7.85</v>
      </c>
      <c r="F20" s="47">
        <v>6.49</v>
      </c>
      <c r="G20" s="41">
        <v>7.8</v>
      </c>
      <c r="H20" s="41">
        <v>6.49</v>
      </c>
      <c r="I20" s="41">
        <v>7.25</v>
      </c>
      <c r="J20" s="41">
        <v>7.75</v>
      </c>
      <c r="K20" s="41"/>
      <c r="L20" s="48">
        <v>7.35</v>
      </c>
      <c r="M20" s="46">
        <v>7.5</v>
      </c>
      <c r="N20" s="41">
        <v>7.5</v>
      </c>
      <c r="O20" s="41">
        <v>11.75</v>
      </c>
      <c r="P20" s="41">
        <v>7.3</v>
      </c>
      <c r="Q20" s="41">
        <v>7.25</v>
      </c>
      <c r="R20" s="41">
        <v>7</v>
      </c>
      <c r="S20" s="41">
        <v>6.99</v>
      </c>
      <c r="T20" s="42"/>
      <c r="U20" s="47">
        <v>6.75</v>
      </c>
      <c r="V20" s="48"/>
      <c r="W20" s="46">
        <v>7</v>
      </c>
      <c r="X20" s="41">
        <v>7.3</v>
      </c>
      <c r="Y20" s="48">
        <v>11.8</v>
      </c>
      <c r="Z20" s="41">
        <v>6.73</v>
      </c>
      <c r="AA20" s="48">
        <v>7.35</v>
      </c>
      <c r="AB20" s="46">
        <v>11.75</v>
      </c>
      <c r="AC20" s="41">
        <v>7.4</v>
      </c>
      <c r="AD20" s="51">
        <v>6.65</v>
      </c>
      <c r="AE20" s="47">
        <v>6.49</v>
      </c>
      <c r="AF20" s="41">
        <v>7</v>
      </c>
      <c r="AG20" s="47">
        <v>6.49</v>
      </c>
      <c r="AH20" s="41">
        <v>7.65</v>
      </c>
      <c r="AI20" s="48">
        <v>7.15</v>
      </c>
      <c r="AJ20" s="1">
        <v>5.85</v>
      </c>
    </row>
    <row r="21" spans="1:36" x14ac:dyDescent="0.25">
      <c r="A21" s="17">
        <v>15</v>
      </c>
      <c r="B21" s="22" t="s">
        <v>46</v>
      </c>
      <c r="C21" s="46">
        <v>3.65</v>
      </c>
      <c r="D21" s="41">
        <v>7.25</v>
      </c>
      <c r="E21" s="42">
        <v>3.6</v>
      </c>
      <c r="F21" s="47">
        <v>2.59</v>
      </c>
      <c r="G21" s="41">
        <v>3.8</v>
      </c>
      <c r="H21" s="41">
        <v>2.59</v>
      </c>
      <c r="I21" s="41">
        <v>3.36</v>
      </c>
      <c r="J21" s="41"/>
      <c r="K21" s="41"/>
      <c r="L21" s="48">
        <v>3.4</v>
      </c>
      <c r="M21" s="46">
        <v>3.75</v>
      </c>
      <c r="N21" s="41">
        <v>3.86</v>
      </c>
      <c r="O21" s="41">
        <v>3.68</v>
      </c>
      <c r="P21" s="41">
        <v>3.64</v>
      </c>
      <c r="Q21" s="41">
        <v>3.63</v>
      </c>
      <c r="R21" s="41">
        <v>3.5</v>
      </c>
      <c r="S21" s="41">
        <v>2.99</v>
      </c>
      <c r="T21" s="42">
        <v>3.45</v>
      </c>
      <c r="U21" s="47"/>
      <c r="V21" s="48"/>
      <c r="W21" s="46">
        <v>3.2</v>
      </c>
      <c r="X21" s="41">
        <v>3.6</v>
      </c>
      <c r="Y21" s="48">
        <v>3.75</v>
      </c>
      <c r="Z21" s="41">
        <v>3.49</v>
      </c>
      <c r="AA21" s="48">
        <v>3.29</v>
      </c>
      <c r="AB21" s="46">
        <v>3.75</v>
      </c>
      <c r="AC21" s="41">
        <v>3.66</v>
      </c>
      <c r="AD21" s="51">
        <v>2.95</v>
      </c>
      <c r="AE21" s="47">
        <v>2.59</v>
      </c>
      <c r="AF21" s="41">
        <v>2.64</v>
      </c>
      <c r="AG21" s="47">
        <v>2.59</v>
      </c>
      <c r="AH21" s="41">
        <v>3</v>
      </c>
      <c r="AI21" s="48">
        <v>3.65</v>
      </c>
      <c r="AJ21" s="1">
        <v>1.85</v>
      </c>
    </row>
    <row r="22" spans="1:36" x14ac:dyDescent="0.25">
      <c r="A22" s="17">
        <v>16</v>
      </c>
      <c r="B22" s="22" t="s">
        <v>47</v>
      </c>
      <c r="C22" s="46">
        <v>1.5</v>
      </c>
      <c r="D22" s="41">
        <v>1.75</v>
      </c>
      <c r="E22" s="42">
        <v>1.65</v>
      </c>
      <c r="F22" s="47">
        <v>0.92</v>
      </c>
      <c r="G22" s="41">
        <v>0.75</v>
      </c>
      <c r="H22" s="41">
        <v>0.65</v>
      </c>
      <c r="I22" s="41">
        <v>0.72</v>
      </c>
      <c r="J22" s="41"/>
      <c r="K22" s="41">
        <v>0.75</v>
      </c>
      <c r="L22" s="48">
        <v>0.85</v>
      </c>
      <c r="M22" s="46">
        <v>0.75</v>
      </c>
      <c r="N22" s="41"/>
      <c r="O22" s="41">
        <v>0.72</v>
      </c>
      <c r="P22" s="41">
        <v>0.75</v>
      </c>
      <c r="Q22" s="41"/>
      <c r="R22" s="41">
        <v>0.87</v>
      </c>
      <c r="S22" s="41">
        <v>0.73</v>
      </c>
      <c r="T22" s="42">
        <v>0.85</v>
      </c>
      <c r="U22" s="47"/>
      <c r="V22" s="48"/>
      <c r="W22" s="46">
        <v>0.68</v>
      </c>
      <c r="X22" s="41">
        <v>0.73</v>
      </c>
      <c r="Y22" s="48">
        <v>0.88</v>
      </c>
      <c r="Z22" s="41">
        <v>0.8</v>
      </c>
      <c r="AA22" s="48">
        <v>0.88</v>
      </c>
      <c r="AB22" s="46"/>
      <c r="AC22" s="41">
        <v>0.74</v>
      </c>
      <c r="AD22" s="42">
        <v>0.73</v>
      </c>
      <c r="AE22" s="47">
        <v>0.3</v>
      </c>
      <c r="AF22" s="47">
        <v>0.64</v>
      </c>
      <c r="AG22" s="47">
        <v>0.65</v>
      </c>
      <c r="AH22" s="41">
        <v>0.88</v>
      </c>
      <c r="AI22" s="48">
        <v>0.95</v>
      </c>
      <c r="AJ22" s="1">
        <v>0.56999999999999995</v>
      </c>
    </row>
    <row r="23" spans="1:36" x14ac:dyDescent="0.25">
      <c r="A23" s="17">
        <v>17</v>
      </c>
      <c r="B23" s="22" t="s">
        <v>48</v>
      </c>
      <c r="C23" s="46"/>
      <c r="D23" s="41">
        <v>8.35</v>
      </c>
      <c r="E23" s="42">
        <v>8.3000000000000007</v>
      </c>
      <c r="F23" s="47">
        <v>11.69</v>
      </c>
      <c r="G23" s="41"/>
      <c r="H23" s="41">
        <v>9.7899999999999991</v>
      </c>
      <c r="I23" s="41">
        <v>7.9</v>
      </c>
      <c r="J23" s="41">
        <v>8.4499999999999993</v>
      </c>
      <c r="K23" s="41"/>
      <c r="L23" s="48">
        <v>7.9</v>
      </c>
      <c r="M23" s="46"/>
      <c r="N23" s="41">
        <v>13.4</v>
      </c>
      <c r="O23" s="41"/>
      <c r="P23" s="41">
        <v>12.9</v>
      </c>
      <c r="Q23" s="41">
        <v>12.85</v>
      </c>
      <c r="R23" s="41">
        <v>12.6</v>
      </c>
      <c r="S23" s="41">
        <v>12.99</v>
      </c>
      <c r="T23" s="42">
        <v>12.45</v>
      </c>
      <c r="U23" s="47"/>
      <c r="V23" s="48">
        <v>14.19</v>
      </c>
      <c r="W23" s="46">
        <v>12.42</v>
      </c>
      <c r="X23" s="41">
        <v>7.8</v>
      </c>
      <c r="Y23" s="48">
        <v>12.85</v>
      </c>
      <c r="Z23" s="41"/>
      <c r="AA23" s="48">
        <v>11.29</v>
      </c>
      <c r="AB23" s="46">
        <v>13.04</v>
      </c>
      <c r="AC23" s="41">
        <v>13.13</v>
      </c>
      <c r="AD23" s="42">
        <v>12.65</v>
      </c>
      <c r="AE23" s="47">
        <v>11.09</v>
      </c>
      <c r="AF23" s="41">
        <v>10.5</v>
      </c>
      <c r="AG23" s="47">
        <v>11.89</v>
      </c>
      <c r="AH23" s="41">
        <v>12.9</v>
      </c>
      <c r="AI23" s="48"/>
      <c r="AJ23" s="1">
        <v>7.63</v>
      </c>
    </row>
    <row r="24" spans="1:36" x14ac:dyDescent="0.25">
      <c r="A24" s="17">
        <v>18</v>
      </c>
      <c r="B24" s="22" t="s">
        <v>49</v>
      </c>
      <c r="C24" s="46"/>
      <c r="D24" s="48">
        <v>3.75</v>
      </c>
      <c r="E24" s="42">
        <v>5.65</v>
      </c>
      <c r="F24" s="47">
        <v>3.39</v>
      </c>
      <c r="G24" s="41">
        <v>5.0999999999999996</v>
      </c>
      <c r="H24" s="41">
        <v>3.39</v>
      </c>
      <c r="I24" s="41">
        <v>5.28</v>
      </c>
      <c r="J24" s="41">
        <v>5.85</v>
      </c>
      <c r="K24" s="41">
        <v>3.6</v>
      </c>
      <c r="L24" s="48">
        <v>5.3</v>
      </c>
      <c r="M24" s="46">
        <v>5.05</v>
      </c>
      <c r="N24" s="41">
        <v>5.8</v>
      </c>
      <c r="O24" s="41">
        <v>4.92</v>
      </c>
      <c r="P24" s="41">
        <v>4.9000000000000004</v>
      </c>
      <c r="Q24" s="41">
        <v>4.25</v>
      </c>
      <c r="R24" s="41">
        <v>5.05</v>
      </c>
      <c r="S24" s="41">
        <v>5.25</v>
      </c>
      <c r="T24" s="42">
        <v>5.25</v>
      </c>
      <c r="U24" s="47">
        <v>4.5</v>
      </c>
      <c r="V24" s="48">
        <v>6.45</v>
      </c>
      <c r="W24" s="46">
        <v>4.6500000000000004</v>
      </c>
      <c r="X24" s="41">
        <v>3.45</v>
      </c>
      <c r="Y24" s="48">
        <v>4.95</v>
      </c>
      <c r="Z24" s="41">
        <v>4.5199999999999996</v>
      </c>
      <c r="AA24" s="48">
        <v>3.52</v>
      </c>
      <c r="AB24" s="46"/>
      <c r="AC24" s="41">
        <v>5.92</v>
      </c>
      <c r="AD24" s="42">
        <v>4.25</v>
      </c>
      <c r="AE24" s="47">
        <v>3.39</v>
      </c>
      <c r="AF24" s="47">
        <v>4.5</v>
      </c>
      <c r="AG24" s="47">
        <v>4.45</v>
      </c>
      <c r="AH24" s="41">
        <v>4.8499999999999996</v>
      </c>
      <c r="AI24" s="48">
        <v>5</v>
      </c>
      <c r="AJ24" s="1">
        <v>3.25</v>
      </c>
    </row>
    <row r="25" spans="1:36" x14ac:dyDescent="0.25">
      <c r="A25" s="17">
        <v>19</v>
      </c>
      <c r="B25" s="22" t="s">
        <v>50</v>
      </c>
      <c r="C25" s="46">
        <v>0.45</v>
      </c>
      <c r="D25" s="41"/>
      <c r="E25" s="42">
        <v>0.6</v>
      </c>
      <c r="F25" s="47">
        <v>0.49</v>
      </c>
      <c r="G25" s="41">
        <v>0.65</v>
      </c>
      <c r="H25" s="41">
        <v>0.49</v>
      </c>
      <c r="I25" s="41"/>
      <c r="J25" s="41"/>
      <c r="K25" s="41"/>
      <c r="L25" s="48"/>
      <c r="M25" s="46">
        <v>0.65</v>
      </c>
      <c r="N25" s="41">
        <v>0.68</v>
      </c>
      <c r="O25" s="41"/>
      <c r="P25" s="41">
        <v>0.6</v>
      </c>
      <c r="Q25" s="41">
        <v>0.65</v>
      </c>
      <c r="R25" s="41">
        <v>0.62</v>
      </c>
      <c r="S25" s="41"/>
      <c r="T25" s="42">
        <v>0.55000000000000004</v>
      </c>
      <c r="U25" s="47"/>
      <c r="V25" s="48"/>
      <c r="W25" s="46">
        <v>0.61</v>
      </c>
      <c r="X25" s="41">
        <v>0.67</v>
      </c>
      <c r="Y25" s="48">
        <v>0.62</v>
      </c>
      <c r="Z25" s="41">
        <v>0.61</v>
      </c>
      <c r="AA25" s="48">
        <v>0.66</v>
      </c>
      <c r="AB25" s="46">
        <v>0.66</v>
      </c>
      <c r="AC25" s="41">
        <v>0.6</v>
      </c>
      <c r="AD25" s="51">
        <v>0.55000000000000004</v>
      </c>
      <c r="AE25" s="47">
        <v>0.49</v>
      </c>
      <c r="AF25" s="41">
        <v>0.52</v>
      </c>
      <c r="AG25" s="47">
        <v>0.49</v>
      </c>
      <c r="AH25" s="41">
        <v>0.65</v>
      </c>
      <c r="AI25" s="48"/>
      <c r="AJ25" s="1">
        <v>0.43</v>
      </c>
    </row>
    <row r="26" spans="1:36" x14ac:dyDescent="0.25">
      <c r="A26" s="17">
        <v>20</v>
      </c>
      <c r="B26" s="22" t="s">
        <v>51</v>
      </c>
      <c r="C26" s="46">
        <v>0.35</v>
      </c>
      <c r="D26" s="41">
        <v>0.48</v>
      </c>
      <c r="E26" s="42">
        <v>0.3</v>
      </c>
      <c r="F26" s="47">
        <v>0.23</v>
      </c>
      <c r="G26" s="41">
        <v>0.3</v>
      </c>
      <c r="H26" s="41">
        <v>0.23</v>
      </c>
      <c r="I26" s="41">
        <v>0.35</v>
      </c>
      <c r="J26" s="41"/>
      <c r="K26" s="41"/>
      <c r="L26" s="48"/>
      <c r="M26" s="46">
        <v>0.35</v>
      </c>
      <c r="N26" s="41">
        <v>0.36</v>
      </c>
      <c r="O26" s="41"/>
      <c r="P26" s="41">
        <v>0.28000000000000003</v>
      </c>
      <c r="Q26" s="41">
        <v>0.34</v>
      </c>
      <c r="R26" s="41">
        <v>0.35</v>
      </c>
      <c r="S26" s="41"/>
      <c r="T26" s="42">
        <v>0.3</v>
      </c>
      <c r="U26" s="47">
        <v>0.27</v>
      </c>
      <c r="V26" s="48">
        <v>0.38</v>
      </c>
      <c r="W26" s="46">
        <v>0.3</v>
      </c>
      <c r="X26" s="41">
        <v>0.38</v>
      </c>
      <c r="Y26" s="48">
        <v>0.32</v>
      </c>
      <c r="Z26" s="41">
        <v>0.32</v>
      </c>
      <c r="AA26" s="48">
        <v>0.28999999999999998</v>
      </c>
      <c r="AB26" s="46">
        <v>0.35</v>
      </c>
      <c r="AC26" s="41">
        <v>0.32</v>
      </c>
      <c r="AD26" s="51">
        <v>0.27</v>
      </c>
      <c r="AE26" s="47">
        <v>0.23</v>
      </c>
      <c r="AF26" s="41">
        <v>0.32</v>
      </c>
      <c r="AG26" s="47">
        <v>0.23</v>
      </c>
      <c r="AH26" s="41">
        <v>0.3</v>
      </c>
      <c r="AI26" s="48">
        <v>0.35</v>
      </c>
      <c r="AJ26" s="1">
        <v>0.18</v>
      </c>
    </row>
    <row r="27" spans="1:36" x14ac:dyDescent="0.25">
      <c r="A27" s="17">
        <v>21</v>
      </c>
      <c r="B27" s="22" t="s">
        <v>52</v>
      </c>
      <c r="C27" s="46">
        <v>0.35</v>
      </c>
      <c r="D27" s="41"/>
      <c r="E27" s="42">
        <v>0.5</v>
      </c>
      <c r="F27" s="47">
        <v>0.24</v>
      </c>
      <c r="G27" s="41">
        <v>0.3</v>
      </c>
      <c r="H27" s="41">
        <v>0.46</v>
      </c>
      <c r="I27" s="41"/>
      <c r="J27" s="41"/>
      <c r="K27" s="41"/>
      <c r="L27" s="48"/>
      <c r="M27" s="46">
        <v>0.3</v>
      </c>
      <c r="N27" s="41"/>
      <c r="O27" s="41">
        <v>0.25</v>
      </c>
      <c r="P27" s="41">
        <v>0.26</v>
      </c>
      <c r="Q27" s="41"/>
      <c r="R27" s="41">
        <v>0.26</v>
      </c>
      <c r="S27" s="41">
        <v>0.25</v>
      </c>
      <c r="T27" s="42">
        <v>0.25</v>
      </c>
      <c r="U27" s="47">
        <v>0.25</v>
      </c>
      <c r="V27" s="48">
        <v>0.28000000000000003</v>
      </c>
      <c r="W27" s="46">
        <v>0.25</v>
      </c>
      <c r="X27" s="41">
        <v>0.25</v>
      </c>
      <c r="Y27" s="48">
        <v>0.27</v>
      </c>
      <c r="Z27" s="41">
        <v>0.33</v>
      </c>
      <c r="AA27" s="48">
        <v>0.36</v>
      </c>
      <c r="AB27" s="46">
        <v>0.35</v>
      </c>
      <c r="AC27" s="41">
        <v>0.36</v>
      </c>
      <c r="AD27" s="51">
        <v>0.25</v>
      </c>
      <c r="AE27" s="47">
        <v>0.24</v>
      </c>
      <c r="AF27" s="41"/>
      <c r="AG27" s="47">
        <v>0.46</v>
      </c>
      <c r="AH27" s="41">
        <v>0.25</v>
      </c>
      <c r="AI27" s="48">
        <v>0.45</v>
      </c>
      <c r="AJ27" s="1">
        <v>0.2</v>
      </c>
    </row>
    <row r="28" spans="1:36" x14ac:dyDescent="0.25">
      <c r="A28" s="17">
        <v>22</v>
      </c>
      <c r="B28" s="22" t="s">
        <v>53</v>
      </c>
      <c r="C28" s="46">
        <v>1.45</v>
      </c>
      <c r="D28" s="41"/>
      <c r="E28" s="42"/>
      <c r="F28" s="47"/>
      <c r="G28" s="41"/>
      <c r="H28" s="41"/>
      <c r="I28" s="41">
        <v>1.41</v>
      </c>
      <c r="J28" s="41"/>
      <c r="K28" s="41"/>
      <c r="L28" s="48"/>
      <c r="M28" s="46">
        <v>1.45</v>
      </c>
      <c r="N28" s="41"/>
      <c r="O28" s="41"/>
      <c r="P28" s="41">
        <v>1.39</v>
      </c>
      <c r="Q28" s="41">
        <v>1.39</v>
      </c>
      <c r="R28" s="41">
        <v>1.21</v>
      </c>
      <c r="S28" s="41"/>
      <c r="T28" s="42">
        <v>1.35</v>
      </c>
      <c r="U28" s="47"/>
      <c r="V28" s="48">
        <v>1.55</v>
      </c>
      <c r="W28" s="46">
        <v>1.1499999999999999</v>
      </c>
      <c r="X28" s="41">
        <v>1.44</v>
      </c>
      <c r="Y28" s="48"/>
      <c r="Z28" s="41">
        <v>1.29</v>
      </c>
      <c r="AA28" s="48"/>
      <c r="AB28" s="46"/>
      <c r="AC28" s="41">
        <v>1.42</v>
      </c>
      <c r="AD28" s="42">
        <v>1.1000000000000001</v>
      </c>
      <c r="AE28" s="47"/>
      <c r="AF28" s="41"/>
      <c r="AG28" s="47"/>
      <c r="AH28" s="41"/>
      <c r="AI28" s="48">
        <v>1.6</v>
      </c>
      <c r="AJ28" s="1">
        <v>0.85</v>
      </c>
    </row>
    <row r="29" spans="1:36" x14ac:dyDescent="0.25">
      <c r="A29" s="17">
        <v>23</v>
      </c>
      <c r="B29" s="22" t="s">
        <v>121</v>
      </c>
      <c r="C29" s="46">
        <v>1</v>
      </c>
      <c r="D29" s="41">
        <v>1.1000000000000001</v>
      </c>
      <c r="E29" s="42">
        <v>1.05</v>
      </c>
      <c r="F29" s="47">
        <v>0.69</v>
      </c>
      <c r="G29" s="41">
        <v>0.85</v>
      </c>
      <c r="H29" s="41">
        <v>0.59</v>
      </c>
      <c r="I29" s="41"/>
      <c r="J29" s="41"/>
      <c r="K29" s="41"/>
      <c r="L29" s="48">
        <v>0.8</v>
      </c>
      <c r="M29" s="46">
        <v>0.85</v>
      </c>
      <c r="N29" s="41"/>
      <c r="O29" s="41"/>
      <c r="P29" s="41">
        <v>1.07</v>
      </c>
      <c r="Q29" s="41"/>
      <c r="R29" s="41">
        <v>1.88</v>
      </c>
      <c r="S29" s="41"/>
      <c r="T29" s="42">
        <v>0.75</v>
      </c>
      <c r="U29" s="47">
        <v>0.75</v>
      </c>
      <c r="V29" s="48"/>
      <c r="W29" s="46">
        <v>0.85</v>
      </c>
      <c r="X29" s="41">
        <v>1.1000000000000001</v>
      </c>
      <c r="Y29" s="48">
        <v>0.87</v>
      </c>
      <c r="Z29" s="41"/>
      <c r="AA29" s="48">
        <v>1.84</v>
      </c>
      <c r="AB29" s="46">
        <v>1.1000000000000001</v>
      </c>
      <c r="AC29" s="41"/>
      <c r="AD29" s="42">
        <v>0.95</v>
      </c>
      <c r="AE29" s="47"/>
      <c r="AF29" s="41">
        <v>0.82</v>
      </c>
      <c r="AG29" s="47">
        <v>0.69</v>
      </c>
      <c r="AH29" s="41">
        <v>0.85</v>
      </c>
      <c r="AI29" s="48"/>
      <c r="AJ29" s="1">
        <v>0.6</v>
      </c>
    </row>
    <row r="30" spans="1:36" x14ac:dyDescent="0.25">
      <c r="A30" s="17">
        <v>24</v>
      </c>
      <c r="B30" s="22" t="s">
        <v>55</v>
      </c>
      <c r="C30" s="46"/>
      <c r="D30" s="41"/>
      <c r="E30" s="42">
        <v>0.9</v>
      </c>
      <c r="F30" s="47"/>
      <c r="G30" s="41">
        <v>0.9</v>
      </c>
      <c r="H30" s="41">
        <v>0.59</v>
      </c>
      <c r="I30" s="41"/>
      <c r="J30" s="41">
        <v>0.9</v>
      </c>
      <c r="K30" s="41"/>
      <c r="L30" s="48">
        <v>0.8</v>
      </c>
      <c r="M30" s="46">
        <v>0.85</v>
      </c>
      <c r="N30" s="41"/>
      <c r="O30" s="41"/>
      <c r="P30" s="41">
        <v>0.87</v>
      </c>
      <c r="Q30" s="41">
        <v>0.82</v>
      </c>
      <c r="R30" s="41">
        <v>0.8</v>
      </c>
      <c r="S30" s="41">
        <v>0.81</v>
      </c>
      <c r="T30" s="42">
        <v>0.8</v>
      </c>
      <c r="U30" s="47"/>
      <c r="V30" s="48"/>
      <c r="W30" s="46">
        <v>0.79</v>
      </c>
      <c r="X30" s="41">
        <v>0.83</v>
      </c>
      <c r="Y30" s="48"/>
      <c r="Z30" s="41">
        <v>0.76</v>
      </c>
      <c r="AA30" s="48"/>
      <c r="AB30" s="46">
        <v>0.84</v>
      </c>
      <c r="AC30" s="41">
        <v>0.84</v>
      </c>
      <c r="AD30" s="42">
        <v>0.8</v>
      </c>
      <c r="AE30" s="47"/>
      <c r="AF30" s="41"/>
      <c r="AG30" s="47"/>
      <c r="AH30" s="41">
        <v>0.85</v>
      </c>
      <c r="AI30" s="48">
        <v>0.85</v>
      </c>
      <c r="AJ30" s="1">
        <v>0.55000000000000004</v>
      </c>
    </row>
    <row r="31" spans="1:36" x14ac:dyDescent="0.25">
      <c r="A31" s="17">
        <v>25</v>
      </c>
      <c r="B31" s="22" t="s">
        <v>56</v>
      </c>
      <c r="C31" s="46">
        <v>7.4</v>
      </c>
      <c r="D31" s="48">
        <v>6.65</v>
      </c>
      <c r="E31" s="42">
        <v>6.85</v>
      </c>
      <c r="F31" s="47">
        <v>6.19</v>
      </c>
      <c r="G31" s="41">
        <v>8.0500000000000007</v>
      </c>
      <c r="H31" s="41">
        <v>7.59</v>
      </c>
      <c r="I31" s="41">
        <v>7.35</v>
      </c>
      <c r="J31" s="41">
        <v>7.95</v>
      </c>
      <c r="K31" s="41"/>
      <c r="L31" s="48">
        <v>6</v>
      </c>
      <c r="M31" s="46">
        <v>7.2</v>
      </c>
      <c r="N31" s="41"/>
      <c r="O31" s="41">
        <v>7.5</v>
      </c>
      <c r="P31" s="41"/>
      <c r="Q31" s="41">
        <v>6.25</v>
      </c>
      <c r="R31" s="41">
        <v>7.5</v>
      </c>
      <c r="S31" s="41">
        <v>5.99</v>
      </c>
      <c r="T31" s="42"/>
      <c r="U31" s="47">
        <v>6.32</v>
      </c>
      <c r="V31" s="48"/>
      <c r="W31" s="46">
        <v>5.95</v>
      </c>
      <c r="X31" s="41">
        <v>5.88</v>
      </c>
      <c r="Y31" s="48">
        <v>6.05</v>
      </c>
      <c r="Z31" s="41">
        <v>6.32</v>
      </c>
      <c r="AA31" s="48">
        <v>6.03</v>
      </c>
      <c r="AB31" s="46">
        <v>6.26</v>
      </c>
      <c r="AC31" s="41">
        <v>6.26</v>
      </c>
      <c r="AD31" s="42">
        <v>5.25</v>
      </c>
      <c r="AE31" s="47">
        <v>5.79</v>
      </c>
      <c r="AF31" s="47">
        <v>4.6500000000000004</v>
      </c>
      <c r="AG31" s="47">
        <v>7.59</v>
      </c>
      <c r="AH31" s="41">
        <v>6.8</v>
      </c>
      <c r="AI31" s="48">
        <v>7.85</v>
      </c>
      <c r="AJ31" s="1">
        <v>4.0999999999999996</v>
      </c>
    </row>
    <row r="32" spans="1:36" x14ac:dyDescent="0.25">
      <c r="A32" s="17">
        <v>26</v>
      </c>
      <c r="B32" s="22" t="s">
        <v>57</v>
      </c>
      <c r="C32" s="46">
        <v>0.45</v>
      </c>
      <c r="D32" s="41"/>
      <c r="E32" s="42"/>
      <c r="F32" s="47">
        <v>0.22</v>
      </c>
      <c r="G32" s="41"/>
      <c r="H32" s="41"/>
      <c r="I32" s="41"/>
      <c r="J32" s="41"/>
      <c r="K32" s="41"/>
      <c r="L32" s="48"/>
      <c r="M32" s="46"/>
      <c r="N32" s="41"/>
      <c r="O32" s="41"/>
      <c r="P32" s="41">
        <v>0.27</v>
      </c>
      <c r="Q32" s="41"/>
      <c r="R32" s="41">
        <v>0.27</v>
      </c>
      <c r="S32" s="41"/>
      <c r="T32" s="42"/>
      <c r="U32" s="47"/>
      <c r="V32" s="48"/>
      <c r="W32" s="46"/>
      <c r="X32" s="41"/>
      <c r="Y32" s="48"/>
      <c r="Z32" s="41"/>
      <c r="AA32" s="48"/>
      <c r="AB32" s="46"/>
      <c r="AC32" s="41">
        <v>0.25</v>
      </c>
      <c r="AD32" s="42">
        <v>0.25</v>
      </c>
      <c r="AE32" s="47">
        <v>0.28999999999999998</v>
      </c>
      <c r="AF32" s="41">
        <v>0.27</v>
      </c>
      <c r="AG32" s="47">
        <v>0.2</v>
      </c>
      <c r="AH32" s="41"/>
      <c r="AI32" s="48"/>
      <c r="AJ32" s="1">
        <v>0.22</v>
      </c>
    </row>
    <row r="33" spans="1:36" x14ac:dyDescent="0.25">
      <c r="A33" s="17">
        <v>27</v>
      </c>
      <c r="B33" s="22" t="s">
        <v>58</v>
      </c>
      <c r="C33" s="46">
        <v>0.35</v>
      </c>
      <c r="D33" s="41">
        <v>0.25</v>
      </c>
      <c r="E33" s="42">
        <v>0.25</v>
      </c>
      <c r="F33" s="47">
        <v>0.18</v>
      </c>
      <c r="G33" s="41">
        <v>0.35</v>
      </c>
      <c r="H33" s="41">
        <v>0.27</v>
      </c>
      <c r="I33" s="41">
        <v>0.3</v>
      </c>
      <c r="J33" s="41">
        <v>0.35</v>
      </c>
      <c r="K33" s="41">
        <v>0.3</v>
      </c>
      <c r="L33" s="48">
        <v>0.25</v>
      </c>
      <c r="M33" s="46">
        <v>0.35</v>
      </c>
      <c r="N33" s="41">
        <v>0.35</v>
      </c>
      <c r="O33" s="41">
        <v>0.28000000000000003</v>
      </c>
      <c r="P33" s="41">
        <v>0.23</v>
      </c>
      <c r="Q33" s="41">
        <v>0.23</v>
      </c>
      <c r="R33" s="41">
        <v>0.3</v>
      </c>
      <c r="S33" s="41">
        <v>0.25</v>
      </c>
      <c r="T33" s="42">
        <v>0.3</v>
      </c>
      <c r="U33" s="47"/>
      <c r="V33" s="48">
        <v>0.35</v>
      </c>
      <c r="W33" s="46">
        <v>0.25</v>
      </c>
      <c r="X33" s="41">
        <v>0.3</v>
      </c>
      <c r="Y33" s="48">
        <v>0.25</v>
      </c>
      <c r="Z33" s="41">
        <v>0.28000000000000003</v>
      </c>
      <c r="AA33" s="48">
        <v>0.24</v>
      </c>
      <c r="AB33" s="46">
        <v>0.25</v>
      </c>
      <c r="AC33" s="41">
        <v>0.33</v>
      </c>
      <c r="AD33" s="42">
        <v>0.2</v>
      </c>
      <c r="AE33" s="47">
        <v>0.26</v>
      </c>
      <c r="AF33" s="41">
        <v>0.31</v>
      </c>
      <c r="AG33" s="47">
        <v>0.23</v>
      </c>
      <c r="AH33" s="41">
        <v>0.35</v>
      </c>
      <c r="AI33" s="48">
        <v>0.45</v>
      </c>
      <c r="AJ33" s="1">
        <v>0.18</v>
      </c>
    </row>
    <row r="34" spans="1:36" x14ac:dyDescent="0.25">
      <c r="A34" s="17">
        <v>28</v>
      </c>
      <c r="B34" s="22" t="s">
        <v>59</v>
      </c>
      <c r="C34" s="46">
        <v>3.95</v>
      </c>
      <c r="D34" s="41">
        <v>3.25</v>
      </c>
      <c r="E34" s="42"/>
      <c r="F34" s="47">
        <v>3.15</v>
      </c>
      <c r="G34" s="41">
        <v>3.3</v>
      </c>
      <c r="H34" s="41">
        <v>3.15</v>
      </c>
      <c r="I34" s="41"/>
      <c r="J34" s="41">
        <v>4.9000000000000004</v>
      </c>
      <c r="K34" s="41">
        <v>3.25</v>
      </c>
      <c r="L34" s="48"/>
      <c r="M34" s="46">
        <v>4.75</v>
      </c>
      <c r="N34" s="41">
        <v>3.23</v>
      </c>
      <c r="O34" s="41">
        <v>6.45</v>
      </c>
      <c r="P34" s="41"/>
      <c r="Q34" s="41"/>
      <c r="R34" s="41">
        <v>4.01</v>
      </c>
      <c r="S34" s="41">
        <v>3.15</v>
      </c>
      <c r="T34" s="42"/>
      <c r="U34" s="47"/>
      <c r="V34" s="41">
        <v>3.44</v>
      </c>
      <c r="W34" s="46">
        <v>3.01</v>
      </c>
      <c r="X34" s="41">
        <v>3.72</v>
      </c>
      <c r="Y34" s="48">
        <v>4.0999999999999996</v>
      </c>
      <c r="Z34" s="41">
        <v>3.47</v>
      </c>
      <c r="AA34" s="48">
        <v>3.16</v>
      </c>
      <c r="AB34" s="46">
        <v>3.19</v>
      </c>
      <c r="AC34" s="41">
        <v>4.18</v>
      </c>
      <c r="AD34" s="42">
        <v>3.07</v>
      </c>
      <c r="AE34" s="47">
        <v>3.15</v>
      </c>
      <c r="AF34" s="41"/>
      <c r="AG34" s="47">
        <v>2.85</v>
      </c>
      <c r="AH34" s="41">
        <v>3.8</v>
      </c>
      <c r="AI34" s="48">
        <v>3.1</v>
      </c>
      <c r="AJ34" s="1">
        <v>2.91</v>
      </c>
    </row>
    <row r="35" spans="1:36" ht="24" x14ac:dyDescent="0.25">
      <c r="A35" s="17">
        <v>29</v>
      </c>
      <c r="B35" s="22" t="s">
        <v>60</v>
      </c>
      <c r="C35" s="46">
        <v>6.4</v>
      </c>
      <c r="D35" s="41">
        <v>3.65</v>
      </c>
      <c r="E35" s="42"/>
      <c r="F35" s="47">
        <v>2.69</v>
      </c>
      <c r="G35" s="41">
        <v>4.55</v>
      </c>
      <c r="H35" s="41">
        <v>3.39</v>
      </c>
      <c r="I35" s="41"/>
      <c r="J35" s="41">
        <v>4.0999999999999996</v>
      </c>
      <c r="K35" s="41">
        <v>3.6</v>
      </c>
      <c r="L35" s="48">
        <v>3.7</v>
      </c>
      <c r="M35" s="46">
        <v>3.55</v>
      </c>
      <c r="N35" s="41">
        <v>4.05</v>
      </c>
      <c r="O35" s="41">
        <v>2.44</v>
      </c>
      <c r="P35" s="41">
        <v>3.8</v>
      </c>
      <c r="Q35" s="41"/>
      <c r="R35" s="41">
        <v>5.4</v>
      </c>
      <c r="S35" s="41">
        <v>3.5</v>
      </c>
      <c r="T35" s="42">
        <v>5.5</v>
      </c>
      <c r="U35" s="47">
        <v>2.66</v>
      </c>
      <c r="V35" s="48">
        <v>3.82</v>
      </c>
      <c r="W35" s="41">
        <v>2.1</v>
      </c>
      <c r="X35" s="41">
        <v>3.7</v>
      </c>
      <c r="Y35" s="48">
        <v>3.75</v>
      </c>
      <c r="Z35" s="41">
        <v>5</v>
      </c>
      <c r="AA35" s="48">
        <v>2.63</v>
      </c>
      <c r="AB35" s="46">
        <v>3.18</v>
      </c>
      <c r="AC35" s="41">
        <v>5.51</v>
      </c>
      <c r="AD35" s="42">
        <v>3.25</v>
      </c>
      <c r="AE35" s="47">
        <v>3.15</v>
      </c>
      <c r="AF35" s="47">
        <v>3.55</v>
      </c>
      <c r="AG35" s="47">
        <v>2.85</v>
      </c>
      <c r="AH35" s="41">
        <v>3.85</v>
      </c>
      <c r="AI35" s="48">
        <v>3</v>
      </c>
      <c r="AJ35" s="1">
        <v>1.85</v>
      </c>
    </row>
    <row r="36" spans="1:36" x14ac:dyDescent="0.25">
      <c r="A36" s="17">
        <v>30</v>
      </c>
      <c r="B36" s="22" t="s">
        <v>61</v>
      </c>
      <c r="C36" s="46"/>
      <c r="D36" s="41">
        <v>0.1</v>
      </c>
      <c r="E36" s="42"/>
      <c r="F36" s="47">
        <v>0.04</v>
      </c>
      <c r="G36" s="41">
        <v>0.1</v>
      </c>
      <c r="H36" s="41">
        <v>7.0000000000000007E-2</v>
      </c>
      <c r="I36" s="41">
        <v>7.0000000000000007E-2</v>
      </c>
      <c r="J36" s="41">
        <v>0.1</v>
      </c>
      <c r="K36" s="41">
        <v>0.1</v>
      </c>
      <c r="L36" s="48">
        <v>0.1</v>
      </c>
      <c r="M36" s="46">
        <v>0.1</v>
      </c>
      <c r="N36" s="41">
        <v>0.1</v>
      </c>
      <c r="O36" s="41">
        <v>0.1</v>
      </c>
      <c r="P36" s="41">
        <v>7.0000000000000007E-2</v>
      </c>
      <c r="Q36" s="41">
        <v>7.0000000000000007E-2</v>
      </c>
      <c r="R36" s="41">
        <v>0.09</v>
      </c>
      <c r="S36" s="41">
        <v>0.08</v>
      </c>
      <c r="T36" s="42">
        <v>0.05</v>
      </c>
      <c r="U36" s="47">
        <v>7.0000000000000007E-2</v>
      </c>
      <c r="V36" s="48">
        <v>0.1</v>
      </c>
      <c r="W36" s="46">
        <v>0.05</v>
      </c>
      <c r="X36" s="41">
        <v>0.08</v>
      </c>
      <c r="Y36" s="48">
        <v>0.1</v>
      </c>
      <c r="Z36" s="41">
        <v>0.06</v>
      </c>
      <c r="AA36" s="48">
        <v>0.06</v>
      </c>
      <c r="AB36" s="46">
        <v>0.08</v>
      </c>
      <c r="AC36" s="41">
        <v>7.0000000000000007E-2</v>
      </c>
      <c r="AD36" s="42">
        <v>0.05</v>
      </c>
      <c r="AE36" s="47">
        <v>7.0000000000000007E-2</v>
      </c>
      <c r="AF36" s="41">
        <v>7.0000000000000007E-2</v>
      </c>
      <c r="AG36" s="47">
        <v>0.04</v>
      </c>
      <c r="AH36" s="41">
        <v>0.1</v>
      </c>
      <c r="AI36" s="48"/>
      <c r="AJ36" s="1">
        <v>0.03</v>
      </c>
    </row>
    <row r="37" spans="1:36" x14ac:dyDescent="0.25">
      <c r="A37" s="17">
        <v>31</v>
      </c>
      <c r="B37" s="22" t="s">
        <v>62</v>
      </c>
      <c r="C37" s="46"/>
      <c r="D37" s="41">
        <v>8.25</v>
      </c>
      <c r="E37" s="42">
        <v>6.4</v>
      </c>
      <c r="F37" s="47">
        <v>5.74</v>
      </c>
      <c r="G37" s="41">
        <v>7.25</v>
      </c>
      <c r="H37" s="41">
        <v>3.49</v>
      </c>
      <c r="I37" s="41">
        <v>5.96</v>
      </c>
      <c r="J37" s="41"/>
      <c r="K37" s="41"/>
      <c r="L37" s="48">
        <v>6.8</v>
      </c>
      <c r="M37" s="46">
        <v>5.7</v>
      </c>
      <c r="N37" s="41"/>
      <c r="O37" s="41">
        <v>5.95</v>
      </c>
      <c r="P37" s="41">
        <v>5</v>
      </c>
      <c r="Q37" s="41">
        <v>6.2</v>
      </c>
      <c r="R37" s="41">
        <v>6.27</v>
      </c>
      <c r="S37" s="41">
        <v>3.99</v>
      </c>
      <c r="T37" s="42">
        <v>5.5</v>
      </c>
      <c r="U37" s="47">
        <v>5.5</v>
      </c>
      <c r="V37" s="48"/>
      <c r="W37" s="46">
        <v>4.6500000000000004</v>
      </c>
      <c r="X37" s="41">
        <v>5.95</v>
      </c>
      <c r="Y37" s="48">
        <v>6.5</v>
      </c>
      <c r="Z37" s="41">
        <v>6.14</v>
      </c>
      <c r="AA37" s="48">
        <v>5.15</v>
      </c>
      <c r="AB37" s="46">
        <v>8.24</v>
      </c>
      <c r="AC37" s="41">
        <v>5.99</v>
      </c>
      <c r="AD37" s="42">
        <v>4.75</v>
      </c>
      <c r="AE37" s="47">
        <v>3.49</v>
      </c>
      <c r="AF37" s="41">
        <v>5.8</v>
      </c>
      <c r="AG37" s="47">
        <v>3.49</v>
      </c>
      <c r="AH37" s="41">
        <v>5.95</v>
      </c>
      <c r="AI37" s="48">
        <v>6.25</v>
      </c>
      <c r="AJ37" s="1">
        <v>2.75</v>
      </c>
    </row>
    <row r="38" spans="1:36" x14ac:dyDescent="0.25">
      <c r="A38" s="17">
        <v>32</v>
      </c>
      <c r="B38" s="22" t="s">
        <v>63</v>
      </c>
      <c r="C38" s="46">
        <v>0.75</v>
      </c>
      <c r="D38" s="41">
        <v>0.85</v>
      </c>
      <c r="E38" s="42">
        <v>1.25</v>
      </c>
      <c r="F38" s="47">
        <v>0.79</v>
      </c>
      <c r="G38" s="41">
        <v>0.85</v>
      </c>
      <c r="H38" s="41">
        <v>0.75</v>
      </c>
      <c r="I38" s="41">
        <v>0.81</v>
      </c>
      <c r="J38" s="41">
        <v>0.85</v>
      </c>
      <c r="K38" s="41">
        <v>1</v>
      </c>
      <c r="L38" s="48">
        <v>0.9</v>
      </c>
      <c r="M38" s="46">
        <v>0.55000000000000004</v>
      </c>
      <c r="N38" s="41">
        <v>0.99</v>
      </c>
      <c r="O38" s="41">
        <v>0.68</v>
      </c>
      <c r="P38" s="41">
        <v>0.48</v>
      </c>
      <c r="Q38" s="41">
        <v>0.84</v>
      </c>
      <c r="R38" s="41">
        <v>0.95</v>
      </c>
      <c r="S38" s="41">
        <v>0.9</v>
      </c>
      <c r="T38" s="42">
        <v>0.8</v>
      </c>
      <c r="U38" s="47">
        <v>0.66</v>
      </c>
      <c r="V38" s="48">
        <v>1.06</v>
      </c>
      <c r="W38" s="46">
        <v>0.68</v>
      </c>
      <c r="X38" s="41">
        <v>0.75</v>
      </c>
      <c r="Y38" s="48">
        <v>0.7</v>
      </c>
      <c r="Z38" s="41">
        <v>0.75</v>
      </c>
      <c r="AA38" s="48">
        <v>0.72</v>
      </c>
      <c r="AB38" s="46">
        <v>0.74</v>
      </c>
      <c r="AC38" s="41">
        <v>0.83</v>
      </c>
      <c r="AD38" s="42">
        <v>0.6</v>
      </c>
      <c r="AE38" s="47">
        <v>0.69</v>
      </c>
      <c r="AF38" s="41">
        <v>0.7</v>
      </c>
      <c r="AG38" s="47">
        <v>0.69</v>
      </c>
      <c r="AH38" s="47">
        <v>0.7</v>
      </c>
      <c r="AI38" s="48">
        <v>0.75</v>
      </c>
      <c r="AJ38" s="1">
        <v>0.47</v>
      </c>
    </row>
    <row r="39" spans="1:36" ht="24" x14ac:dyDescent="0.25">
      <c r="A39" s="17">
        <v>33</v>
      </c>
      <c r="B39" s="22" t="s">
        <v>64</v>
      </c>
      <c r="C39" s="46">
        <v>13.35</v>
      </c>
      <c r="D39" s="41"/>
      <c r="E39" s="42">
        <v>13.8</v>
      </c>
      <c r="F39" s="47">
        <v>9.99</v>
      </c>
      <c r="G39" s="41"/>
      <c r="H39" s="41">
        <v>8.5</v>
      </c>
      <c r="I39" s="41"/>
      <c r="J39" s="41"/>
      <c r="K39" s="41"/>
      <c r="L39" s="48"/>
      <c r="M39" s="46"/>
      <c r="N39" s="41"/>
      <c r="O39" s="41"/>
      <c r="P39" s="41">
        <v>13.4</v>
      </c>
      <c r="Q39" s="41">
        <v>13.35</v>
      </c>
      <c r="R39" s="41">
        <v>13.05</v>
      </c>
      <c r="S39" s="41">
        <v>13.35</v>
      </c>
      <c r="T39" s="42"/>
      <c r="U39" s="47"/>
      <c r="V39" s="48"/>
      <c r="W39" s="46">
        <v>12.87</v>
      </c>
      <c r="X39" s="41">
        <v>13.6</v>
      </c>
      <c r="Y39" s="48">
        <v>13.55</v>
      </c>
      <c r="Z39" s="41">
        <v>12.4</v>
      </c>
      <c r="AA39" s="48">
        <v>13.51</v>
      </c>
      <c r="AB39" s="46">
        <v>13.51</v>
      </c>
      <c r="AC39" s="41">
        <v>13.6</v>
      </c>
      <c r="AD39" s="42">
        <v>12.95</v>
      </c>
      <c r="AE39" s="47"/>
      <c r="AF39" s="41">
        <v>12.41</v>
      </c>
      <c r="AG39" s="47">
        <v>9.99</v>
      </c>
      <c r="AH39" s="41">
        <v>13.75</v>
      </c>
      <c r="AI39" s="48">
        <v>13.75</v>
      </c>
      <c r="AJ39" s="1">
        <v>8.68</v>
      </c>
    </row>
    <row r="40" spans="1:36" ht="24" x14ac:dyDescent="0.25">
      <c r="A40" s="17">
        <v>34</v>
      </c>
      <c r="B40" s="22" t="s">
        <v>65</v>
      </c>
      <c r="C40" s="46"/>
      <c r="D40" s="41"/>
      <c r="E40" s="42">
        <v>4.9000000000000004</v>
      </c>
      <c r="F40" s="47"/>
      <c r="G40" s="41"/>
      <c r="H40" s="41"/>
      <c r="I40" s="41"/>
      <c r="J40" s="41"/>
      <c r="K40" s="41"/>
      <c r="L40" s="48"/>
      <c r="M40" s="46"/>
      <c r="N40" s="41"/>
      <c r="O40" s="41"/>
      <c r="P40" s="41"/>
      <c r="Q40" s="41"/>
      <c r="R40" s="41">
        <v>5.25</v>
      </c>
      <c r="S40" s="41"/>
      <c r="T40" s="42">
        <v>4.5999999999999996</v>
      </c>
      <c r="U40" s="47"/>
      <c r="V40" s="48"/>
      <c r="W40" s="46"/>
      <c r="X40" s="41">
        <v>5.35</v>
      </c>
      <c r="Y40" s="48"/>
      <c r="Z40" s="41"/>
      <c r="AA40" s="48"/>
      <c r="AB40" s="46"/>
      <c r="AC40" s="41"/>
      <c r="AD40" s="42"/>
      <c r="AE40" s="47"/>
      <c r="AF40" s="41">
        <v>4.4000000000000004</v>
      </c>
      <c r="AG40" s="47"/>
      <c r="AH40" s="41"/>
      <c r="AI40" s="48">
        <v>5.85</v>
      </c>
      <c r="AJ40" s="1">
        <v>4.5999999999999996</v>
      </c>
    </row>
    <row r="41" spans="1:36" x14ac:dyDescent="0.25">
      <c r="A41" s="17">
        <v>35</v>
      </c>
      <c r="B41" s="22" t="s">
        <v>66</v>
      </c>
      <c r="C41" s="46"/>
      <c r="D41" s="41"/>
      <c r="E41" s="42">
        <v>0.2</v>
      </c>
      <c r="F41" s="47"/>
      <c r="G41" s="41"/>
      <c r="H41" s="41"/>
      <c r="I41" s="41"/>
      <c r="J41" s="41"/>
      <c r="K41" s="41"/>
      <c r="L41" s="48"/>
      <c r="M41" s="46">
        <v>0.2</v>
      </c>
      <c r="N41" s="41"/>
      <c r="O41" s="41"/>
      <c r="P41" s="41">
        <v>0.17</v>
      </c>
      <c r="Q41" s="41"/>
      <c r="R41" s="41"/>
      <c r="S41" s="41">
        <v>0.2</v>
      </c>
      <c r="T41" s="42">
        <v>0.2</v>
      </c>
      <c r="U41" s="47">
        <v>0.16</v>
      </c>
      <c r="V41" s="48"/>
      <c r="W41" s="46">
        <v>0.17</v>
      </c>
      <c r="X41" s="41">
        <v>0.21</v>
      </c>
      <c r="Y41" s="48"/>
      <c r="Z41" s="41">
        <v>0.18</v>
      </c>
      <c r="AA41" s="48"/>
      <c r="AB41" s="46"/>
      <c r="AC41" s="41"/>
      <c r="AD41" s="42"/>
      <c r="AE41" s="47">
        <v>0.15</v>
      </c>
      <c r="AF41" s="41">
        <v>0.15</v>
      </c>
      <c r="AG41" s="47">
        <v>0.15</v>
      </c>
      <c r="AH41" s="41">
        <v>0.2</v>
      </c>
      <c r="AI41" s="48">
        <v>0.25</v>
      </c>
      <c r="AJ41" s="1">
        <v>0.12</v>
      </c>
    </row>
    <row r="42" spans="1:36" ht="24" x14ac:dyDescent="0.25">
      <c r="A42" s="17">
        <v>36</v>
      </c>
      <c r="B42" s="22" t="s">
        <v>67</v>
      </c>
      <c r="C42" s="46"/>
      <c r="D42" s="41">
        <v>5.25</v>
      </c>
      <c r="E42" s="42"/>
      <c r="F42" s="47">
        <v>5.39</v>
      </c>
      <c r="G42" s="41">
        <v>5.7</v>
      </c>
      <c r="H42" s="41">
        <v>5.09</v>
      </c>
      <c r="I42" s="41">
        <v>4.63</v>
      </c>
      <c r="J42" s="41">
        <v>6.05</v>
      </c>
      <c r="K42" s="41"/>
      <c r="L42" s="48">
        <v>5.75</v>
      </c>
      <c r="M42" s="46">
        <v>6.65</v>
      </c>
      <c r="N42" s="41">
        <v>8.86</v>
      </c>
      <c r="O42" s="41">
        <v>6.25</v>
      </c>
      <c r="P42" s="41"/>
      <c r="Q42" s="41">
        <v>5.25</v>
      </c>
      <c r="R42" s="41">
        <v>5.0599999999999996</v>
      </c>
      <c r="S42" s="41">
        <v>4.75</v>
      </c>
      <c r="T42" s="42"/>
      <c r="U42" s="47"/>
      <c r="V42" s="48">
        <v>5.25</v>
      </c>
      <c r="W42" s="46">
        <v>4.8899999999999997</v>
      </c>
      <c r="X42" s="41">
        <v>5.38</v>
      </c>
      <c r="Y42" s="48"/>
      <c r="Z42" s="41">
        <v>3.5</v>
      </c>
      <c r="AA42" s="48">
        <v>5.07</v>
      </c>
      <c r="AB42" s="46">
        <v>5.95</v>
      </c>
      <c r="AC42" s="41">
        <v>5</v>
      </c>
      <c r="AD42" s="42">
        <v>4.5</v>
      </c>
      <c r="AE42" s="47">
        <v>5.39</v>
      </c>
      <c r="AF42" s="41"/>
      <c r="AG42" s="47">
        <v>5.39</v>
      </c>
      <c r="AH42" s="47">
        <v>6.2</v>
      </c>
      <c r="AI42" s="48"/>
      <c r="AJ42" s="1">
        <v>3.25</v>
      </c>
    </row>
    <row r="43" spans="1:36" x14ac:dyDescent="0.25">
      <c r="A43" s="17">
        <v>37</v>
      </c>
      <c r="B43" s="22" t="s">
        <v>68</v>
      </c>
      <c r="C43" s="46">
        <v>0.65</v>
      </c>
      <c r="D43" s="41"/>
      <c r="E43" s="42">
        <v>0.35</v>
      </c>
      <c r="F43" s="47">
        <v>0.28000000000000003</v>
      </c>
      <c r="G43" s="41"/>
      <c r="H43" s="41">
        <v>0.28000000000000003</v>
      </c>
      <c r="I43" s="41"/>
      <c r="J43" s="41">
        <v>0.4</v>
      </c>
      <c r="K43" s="41"/>
      <c r="L43" s="48"/>
      <c r="M43" s="46">
        <v>0.35</v>
      </c>
      <c r="N43" s="41"/>
      <c r="O43" s="41"/>
      <c r="P43" s="41">
        <v>0.65</v>
      </c>
      <c r="Q43" s="41">
        <v>0.3</v>
      </c>
      <c r="R43" s="41"/>
      <c r="S43" s="41"/>
      <c r="T43" s="42">
        <v>0.3</v>
      </c>
      <c r="U43" s="47">
        <v>0.3</v>
      </c>
      <c r="V43" s="48"/>
      <c r="W43" s="46">
        <v>0.32</v>
      </c>
      <c r="X43" s="41">
        <v>0.69</v>
      </c>
      <c r="Y43" s="48">
        <v>0.65</v>
      </c>
      <c r="Z43" s="41"/>
      <c r="AA43" s="48">
        <v>0.65</v>
      </c>
      <c r="AB43" s="46">
        <v>0.34</v>
      </c>
      <c r="AC43" s="41">
        <v>0.68</v>
      </c>
      <c r="AD43" s="42">
        <v>0.35</v>
      </c>
      <c r="AE43" s="47">
        <v>0.35</v>
      </c>
      <c r="AF43" s="47">
        <v>0.31</v>
      </c>
      <c r="AG43" s="47">
        <v>0.63</v>
      </c>
      <c r="AH43" s="41">
        <v>0.35</v>
      </c>
      <c r="AI43" s="48">
        <v>0.35</v>
      </c>
      <c r="AJ43" s="1">
        <v>0.2</v>
      </c>
    </row>
    <row r="44" spans="1:36" x14ac:dyDescent="0.25">
      <c r="A44" s="17">
        <v>38</v>
      </c>
      <c r="B44" s="22" t="s">
        <v>69</v>
      </c>
      <c r="C44" s="46">
        <v>1.1000000000000001</v>
      </c>
      <c r="D44" s="41">
        <v>0.7</v>
      </c>
      <c r="E44" s="42">
        <v>1.05</v>
      </c>
      <c r="F44" s="47"/>
      <c r="G44" s="41">
        <v>0.95</v>
      </c>
      <c r="H44" s="41">
        <v>0.89</v>
      </c>
      <c r="I44" s="41"/>
      <c r="J44" s="41">
        <v>0.95</v>
      </c>
      <c r="K44" s="41"/>
      <c r="L44" s="48"/>
      <c r="M44" s="46">
        <v>0.95</v>
      </c>
      <c r="N44" s="41"/>
      <c r="O44" s="41"/>
      <c r="P44" s="41">
        <v>0.57999999999999996</v>
      </c>
      <c r="Q44" s="41"/>
      <c r="R44" s="41">
        <v>0.86</v>
      </c>
      <c r="S44" s="41">
        <v>0.6</v>
      </c>
      <c r="T44" s="42">
        <v>0.55000000000000004</v>
      </c>
      <c r="U44" s="47">
        <v>0.56000000000000005</v>
      </c>
      <c r="V44" s="48">
        <v>0.9</v>
      </c>
      <c r="W44" s="46">
        <v>0.55000000000000004</v>
      </c>
      <c r="X44" s="41">
        <v>0.63</v>
      </c>
      <c r="Y44" s="48">
        <v>0.36</v>
      </c>
      <c r="Z44" s="41">
        <v>0.56000000000000005</v>
      </c>
      <c r="AA44" s="48">
        <v>0.53</v>
      </c>
      <c r="AB44" s="46">
        <v>0.6</v>
      </c>
      <c r="AC44" s="41">
        <v>0.62</v>
      </c>
      <c r="AD44" s="42">
        <v>0.5</v>
      </c>
      <c r="AE44" s="47">
        <v>0.79</v>
      </c>
      <c r="AF44" s="41">
        <v>0.9</v>
      </c>
      <c r="AG44" s="47">
        <v>0.79</v>
      </c>
      <c r="AH44" s="41"/>
      <c r="AI44" s="48">
        <v>1.1000000000000001</v>
      </c>
      <c r="AJ44" s="1">
        <v>0.33</v>
      </c>
    </row>
    <row r="45" spans="1:36" x14ac:dyDescent="0.25">
      <c r="A45" s="17">
        <v>39</v>
      </c>
      <c r="B45" s="22" t="s">
        <v>70</v>
      </c>
      <c r="C45" s="46">
        <v>0.45</v>
      </c>
      <c r="D45" s="41">
        <v>0.3</v>
      </c>
      <c r="E45" s="42">
        <v>0.3</v>
      </c>
      <c r="F45" s="47">
        <v>0.27</v>
      </c>
      <c r="G45" s="41">
        <v>0.4</v>
      </c>
      <c r="H45" s="41">
        <v>0.35</v>
      </c>
      <c r="I45" s="41"/>
      <c r="J45" s="41">
        <v>0.45</v>
      </c>
      <c r="K45" s="41"/>
      <c r="L45" s="48"/>
      <c r="M45" s="46">
        <v>0.4</v>
      </c>
      <c r="N45" s="41"/>
      <c r="O45" s="41"/>
      <c r="P45" s="41">
        <v>0.35</v>
      </c>
      <c r="Q45" s="41">
        <v>0.35</v>
      </c>
      <c r="R45" s="41">
        <v>0.35</v>
      </c>
      <c r="S45" s="41">
        <v>0.35</v>
      </c>
      <c r="T45" s="42">
        <v>0.35</v>
      </c>
      <c r="U45" s="47">
        <v>0.34</v>
      </c>
      <c r="V45" s="48">
        <v>0.3</v>
      </c>
      <c r="W45" s="46"/>
      <c r="X45" s="41">
        <v>0.35</v>
      </c>
      <c r="Y45" s="48">
        <v>0.35</v>
      </c>
      <c r="Z45" s="41">
        <v>0.32</v>
      </c>
      <c r="AA45" s="48">
        <v>0.28999999999999998</v>
      </c>
      <c r="AB45" s="46">
        <v>0.4</v>
      </c>
      <c r="AC45" s="41">
        <v>0.37</v>
      </c>
      <c r="AD45" s="42">
        <v>0.3</v>
      </c>
      <c r="AE45" s="47">
        <v>0.3</v>
      </c>
      <c r="AF45" s="41">
        <v>0.38</v>
      </c>
      <c r="AG45" s="47">
        <v>0.27</v>
      </c>
      <c r="AH45" s="41"/>
      <c r="AI45" s="48">
        <v>0.55000000000000004</v>
      </c>
      <c r="AJ45" s="1">
        <v>0.25</v>
      </c>
    </row>
    <row r="46" spans="1:36" ht="15.75" thickBot="1" x14ac:dyDescent="0.3">
      <c r="A46" s="18">
        <v>40</v>
      </c>
      <c r="B46" s="23" t="s">
        <v>71</v>
      </c>
      <c r="C46" s="52"/>
      <c r="D46" s="55">
        <v>3.85</v>
      </c>
      <c r="E46" s="53"/>
      <c r="F46" s="54">
        <v>4.29</v>
      </c>
      <c r="G46" s="55"/>
      <c r="H46" s="55">
        <v>3.89</v>
      </c>
      <c r="I46" s="55"/>
      <c r="J46" s="55"/>
      <c r="K46" s="55"/>
      <c r="L46" s="56"/>
      <c r="M46" s="52">
        <v>4</v>
      </c>
      <c r="N46" s="55"/>
      <c r="O46" s="55">
        <v>4.3499999999999996</v>
      </c>
      <c r="P46" s="55">
        <v>3.86</v>
      </c>
      <c r="Q46" s="55">
        <v>3.85</v>
      </c>
      <c r="R46" s="55">
        <v>3.71</v>
      </c>
      <c r="S46" s="55">
        <v>3.8</v>
      </c>
      <c r="T46" s="53"/>
      <c r="U46" s="54">
        <v>3.05</v>
      </c>
      <c r="V46" s="56"/>
      <c r="W46" s="52">
        <v>3.15</v>
      </c>
      <c r="X46" s="55">
        <v>4.2</v>
      </c>
      <c r="Y46" s="56"/>
      <c r="Z46" s="55">
        <v>3.57</v>
      </c>
      <c r="AA46" s="56"/>
      <c r="AB46" s="52">
        <v>3.9</v>
      </c>
      <c r="AC46" s="55">
        <v>3.92</v>
      </c>
      <c r="AD46" s="53">
        <v>3.2</v>
      </c>
      <c r="AE46" s="54">
        <v>4.29</v>
      </c>
      <c r="AF46" s="55"/>
      <c r="AG46" s="55">
        <v>3.89</v>
      </c>
      <c r="AH46" s="54">
        <v>3.8</v>
      </c>
      <c r="AI46" s="56">
        <v>4.5</v>
      </c>
      <c r="AJ46" s="1">
        <v>2.58</v>
      </c>
    </row>
    <row r="47" spans="1:36" x14ac:dyDescent="0.25">
      <c r="A47" s="20" t="s">
        <v>119</v>
      </c>
    </row>
    <row r="48" spans="1:36" x14ac:dyDescent="0.25">
      <c r="A48" s="20" t="s">
        <v>120</v>
      </c>
    </row>
  </sheetData>
  <mergeCells count="14">
    <mergeCell ref="A4:A6"/>
    <mergeCell ref="C4:L4"/>
    <mergeCell ref="C5:E5"/>
    <mergeCell ref="F5:L5"/>
    <mergeCell ref="M5:Q5"/>
    <mergeCell ref="R5:T5"/>
    <mergeCell ref="M4:Q4"/>
    <mergeCell ref="R4:AD4"/>
    <mergeCell ref="B4:B6"/>
    <mergeCell ref="AE4:AI4"/>
    <mergeCell ref="AE5:AI5"/>
    <mergeCell ref="U5:W5"/>
    <mergeCell ref="X5:AA5"/>
    <mergeCell ref="AB5:AD5"/>
  </mergeCells>
  <pageMargins left="0" right="0" top="0" bottom="0" header="0.31496062992126" footer="0.31496062992126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45"/>
  <sheetViews>
    <sheetView topLeftCell="AA1" workbookViewId="0">
      <selection activeCell="AI5" sqref="AI5:BO44"/>
    </sheetView>
  </sheetViews>
  <sheetFormatPr baseColWidth="10" defaultRowHeight="15" x14ac:dyDescent="0.25"/>
  <cols>
    <col min="1" max="1" width="26.140625" customWidth="1"/>
  </cols>
  <sheetData>
    <row r="2" spans="1:68" ht="15.75" thickBot="1" x14ac:dyDescent="0.3"/>
    <row r="3" spans="1:68" ht="15.75" thickTop="1" x14ac:dyDescent="0.25">
      <c r="A3" s="90"/>
      <c r="B3" s="92" t="s">
        <v>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4"/>
      <c r="AI3" s="1"/>
    </row>
    <row r="4" spans="1:68" ht="50.25" thickBot="1" x14ac:dyDescent="0.35">
      <c r="A4" s="91"/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19" t="s">
        <v>99</v>
      </c>
      <c r="P4" s="19" t="s">
        <v>100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20</v>
      </c>
      <c r="X4" s="3" t="s">
        <v>21</v>
      </c>
      <c r="Y4" s="3" t="s">
        <v>22</v>
      </c>
      <c r="Z4" s="3" t="s">
        <v>23</v>
      </c>
      <c r="AA4" s="3" t="s">
        <v>24</v>
      </c>
      <c r="AB4" s="3" t="s">
        <v>25</v>
      </c>
      <c r="AC4" s="3" t="s">
        <v>26</v>
      </c>
      <c r="AD4" s="3" t="s">
        <v>27</v>
      </c>
      <c r="AE4" s="3" t="s">
        <v>28</v>
      </c>
      <c r="AF4" s="3" t="s">
        <v>29</v>
      </c>
      <c r="AG4" s="3" t="s">
        <v>30</v>
      </c>
      <c r="AH4" s="4" t="s">
        <v>31</v>
      </c>
      <c r="AI4" s="1"/>
      <c r="BP4" s="9" t="s">
        <v>72</v>
      </c>
    </row>
    <row r="5" spans="1:68" ht="60.75" customHeight="1" thickTop="1" x14ac:dyDescent="0.25">
      <c r="A5" s="5" t="s">
        <v>32</v>
      </c>
      <c r="B5" s="25">
        <v>6.3</v>
      </c>
      <c r="C5" s="26">
        <v>6.95</v>
      </c>
      <c r="D5" s="26">
        <v>7.5</v>
      </c>
      <c r="E5" s="26">
        <v>9.6999999999999993</v>
      </c>
      <c r="F5" s="26">
        <v>7.25</v>
      </c>
      <c r="G5" s="26">
        <v>9.6999999999999993</v>
      </c>
      <c r="H5" s="26">
        <v>0</v>
      </c>
      <c r="I5" s="26">
        <v>7.75</v>
      </c>
      <c r="J5" s="26">
        <v>7.2</v>
      </c>
      <c r="K5" s="26">
        <v>7.15</v>
      </c>
      <c r="L5" s="26">
        <v>7.5</v>
      </c>
      <c r="M5" s="26">
        <v>0</v>
      </c>
      <c r="N5" s="26">
        <v>5.32</v>
      </c>
      <c r="O5" s="26">
        <v>9.73</v>
      </c>
      <c r="P5" s="26">
        <v>7.99</v>
      </c>
      <c r="Q5" s="26">
        <v>10.65</v>
      </c>
      <c r="R5" s="26">
        <v>0</v>
      </c>
      <c r="S5" s="26">
        <v>9</v>
      </c>
      <c r="T5" s="26">
        <v>0</v>
      </c>
      <c r="U5" s="26">
        <v>0</v>
      </c>
      <c r="V5" s="26">
        <v>9</v>
      </c>
      <c r="W5" s="26">
        <v>6.8</v>
      </c>
      <c r="X5" s="26">
        <v>9.1</v>
      </c>
      <c r="Y5" s="26">
        <v>6.75</v>
      </c>
      <c r="Z5" s="26">
        <v>7.75</v>
      </c>
      <c r="AA5" s="26">
        <v>0</v>
      </c>
      <c r="AB5" s="26">
        <v>7.4</v>
      </c>
      <c r="AC5" s="26">
        <v>5.75</v>
      </c>
      <c r="AD5" s="26">
        <v>5.25</v>
      </c>
      <c r="AE5" s="26">
        <v>10.65</v>
      </c>
      <c r="AF5" s="26">
        <v>5.25</v>
      </c>
      <c r="AG5" s="26">
        <v>7.25</v>
      </c>
      <c r="AH5" s="27">
        <v>11.8</v>
      </c>
      <c r="AI5" s="8">
        <f>IF(B5&gt;0,B5)</f>
        <v>6.3</v>
      </c>
      <c r="AJ5" s="8">
        <f t="shared" ref="AJ5:BE5" si="0">IF(C5&gt;0,C5)</f>
        <v>6.95</v>
      </c>
      <c r="AK5" s="8">
        <f t="shared" si="0"/>
        <v>7.5</v>
      </c>
      <c r="AL5" s="8">
        <f t="shared" si="0"/>
        <v>9.6999999999999993</v>
      </c>
      <c r="AM5" s="8">
        <f t="shared" si="0"/>
        <v>7.25</v>
      </c>
      <c r="AN5" s="8">
        <f t="shared" si="0"/>
        <v>9.6999999999999993</v>
      </c>
      <c r="AO5" s="8" t="b">
        <f t="shared" si="0"/>
        <v>0</v>
      </c>
      <c r="AP5" s="8">
        <f t="shared" si="0"/>
        <v>7.75</v>
      </c>
      <c r="AQ5" s="8">
        <f t="shared" si="0"/>
        <v>7.2</v>
      </c>
      <c r="AR5" s="8">
        <f t="shared" si="0"/>
        <v>7.15</v>
      </c>
      <c r="AS5" s="8">
        <f t="shared" si="0"/>
        <v>7.5</v>
      </c>
      <c r="AT5" s="8" t="b">
        <f t="shared" si="0"/>
        <v>0</v>
      </c>
      <c r="AU5" s="8">
        <f t="shared" si="0"/>
        <v>5.32</v>
      </c>
      <c r="AV5" s="8">
        <f t="shared" si="0"/>
        <v>9.73</v>
      </c>
      <c r="AW5" s="8">
        <f t="shared" si="0"/>
        <v>7.99</v>
      </c>
      <c r="AX5" s="8">
        <f t="shared" si="0"/>
        <v>10.65</v>
      </c>
      <c r="AY5" s="8" t="b">
        <f t="shared" si="0"/>
        <v>0</v>
      </c>
      <c r="AZ5" s="8">
        <f t="shared" si="0"/>
        <v>9</v>
      </c>
      <c r="BA5" s="8" t="b">
        <f t="shared" si="0"/>
        <v>0</v>
      </c>
      <c r="BB5" s="8" t="b">
        <f t="shared" si="0"/>
        <v>0</v>
      </c>
      <c r="BC5" s="8">
        <f t="shared" si="0"/>
        <v>9</v>
      </c>
      <c r="BD5" s="8">
        <f t="shared" si="0"/>
        <v>6.8</v>
      </c>
      <c r="BE5" s="8">
        <f t="shared" si="0"/>
        <v>9.1</v>
      </c>
      <c r="BF5" s="8">
        <f t="shared" ref="BF5:BO5" si="1">IF(Y5&gt;0,Y5)</f>
        <v>6.75</v>
      </c>
      <c r="BG5" s="8">
        <f t="shared" si="1"/>
        <v>7.75</v>
      </c>
      <c r="BH5" s="8" t="b">
        <f t="shared" si="1"/>
        <v>0</v>
      </c>
      <c r="BI5" s="8">
        <f t="shared" si="1"/>
        <v>7.4</v>
      </c>
      <c r="BJ5" s="8">
        <f t="shared" si="1"/>
        <v>5.75</v>
      </c>
      <c r="BK5" s="8">
        <f t="shared" si="1"/>
        <v>5.25</v>
      </c>
      <c r="BL5" s="8">
        <f t="shared" si="1"/>
        <v>10.65</v>
      </c>
      <c r="BM5" s="8">
        <f t="shared" si="1"/>
        <v>5.25</v>
      </c>
      <c r="BN5" s="8">
        <f t="shared" si="1"/>
        <v>7.25</v>
      </c>
      <c r="BO5" s="8">
        <f t="shared" si="1"/>
        <v>11.8</v>
      </c>
      <c r="BP5" s="10">
        <f>MIN(AI5:BO5)</f>
        <v>5.25</v>
      </c>
    </row>
    <row r="6" spans="1:68" ht="72" customHeight="1" x14ac:dyDescent="0.25">
      <c r="A6" s="6" t="s">
        <v>33</v>
      </c>
      <c r="B6" s="28">
        <v>0.55000000000000004</v>
      </c>
      <c r="C6" s="29">
        <v>0.55000000000000004</v>
      </c>
      <c r="D6" s="29">
        <v>0.65</v>
      </c>
      <c r="E6" s="29">
        <v>0.3</v>
      </c>
      <c r="F6" s="29">
        <v>0.6</v>
      </c>
      <c r="G6" s="29">
        <v>0.31</v>
      </c>
      <c r="H6" s="29">
        <v>0.52</v>
      </c>
      <c r="I6" s="29">
        <v>0.5</v>
      </c>
      <c r="J6" s="29">
        <v>0.5</v>
      </c>
      <c r="K6" s="29">
        <v>0.5</v>
      </c>
      <c r="L6" s="29">
        <v>0.45</v>
      </c>
      <c r="M6" s="29">
        <v>0.6</v>
      </c>
      <c r="N6" s="29">
        <v>0.43</v>
      </c>
      <c r="O6" s="29">
        <v>0.48</v>
      </c>
      <c r="P6" s="29">
        <v>0.45</v>
      </c>
      <c r="Q6" s="29">
        <v>0.55000000000000004</v>
      </c>
      <c r="R6" s="29">
        <v>0.54</v>
      </c>
      <c r="S6" s="29">
        <v>0.5</v>
      </c>
      <c r="T6" s="29">
        <v>0.52</v>
      </c>
      <c r="U6" s="30">
        <v>0</v>
      </c>
      <c r="V6" s="29">
        <v>0.5</v>
      </c>
      <c r="W6" s="29">
        <v>0.5</v>
      </c>
      <c r="X6" s="29">
        <v>0</v>
      </c>
      <c r="Y6" s="29">
        <v>0.28000000000000003</v>
      </c>
      <c r="Z6" s="29">
        <v>0.49</v>
      </c>
      <c r="AA6" s="29">
        <v>0.56999999999999995</v>
      </c>
      <c r="AB6" s="29">
        <v>0.49</v>
      </c>
      <c r="AC6" s="29">
        <v>0.38</v>
      </c>
      <c r="AD6" s="29">
        <v>0.3</v>
      </c>
      <c r="AE6" s="29">
        <v>0.54</v>
      </c>
      <c r="AF6" s="29">
        <v>0.3</v>
      </c>
      <c r="AG6" s="29">
        <v>0.5</v>
      </c>
      <c r="AH6" s="31">
        <v>0</v>
      </c>
      <c r="AI6" s="8">
        <f t="shared" ref="AI6:AI44" si="2">IF(B6&gt;0,B6)</f>
        <v>0.55000000000000004</v>
      </c>
      <c r="AJ6" s="8">
        <f t="shared" ref="AJ6:AJ44" si="3">IF(C6&gt;0,C6)</f>
        <v>0.55000000000000004</v>
      </c>
      <c r="AK6" s="8">
        <f t="shared" ref="AK6:AK44" si="4">IF(D6&gt;0,D6)</f>
        <v>0.65</v>
      </c>
      <c r="AL6" s="8">
        <f t="shared" ref="AL6:AL44" si="5">IF(E6&gt;0,E6)</f>
        <v>0.3</v>
      </c>
      <c r="AM6" s="8">
        <f t="shared" ref="AM6:AM44" si="6">IF(F6&gt;0,F6)</f>
        <v>0.6</v>
      </c>
      <c r="AN6" s="8">
        <f t="shared" ref="AN6:AN44" si="7">IF(G6&gt;0,G6)</f>
        <v>0.31</v>
      </c>
      <c r="AO6" s="8">
        <f t="shared" ref="AO6:AO44" si="8">IF(H6&gt;0,H6)</f>
        <v>0.52</v>
      </c>
      <c r="AP6" s="8">
        <f t="shared" ref="AP6:AP44" si="9">IF(I6&gt;0,I6)</f>
        <v>0.5</v>
      </c>
      <c r="AQ6" s="8">
        <f t="shared" ref="AQ6:AQ44" si="10">IF(J6&gt;0,J6)</f>
        <v>0.5</v>
      </c>
      <c r="AR6" s="8">
        <f t="shared" ref="AR6:AR44" si="11">IF(K6&gt;0,K6)</f>
        <v>0.5</v>
      </c>
      <c r="AS6" s="8">
        <f t="shared" ref="AS6:AS44" si="12">IF(L6&gt;0,L6)</f>
        <v>0.45</v>
      </c>
      <c r="AT6" s="8">
        <f t="shared" ref="AT6:AT44" si="13">IF(M6&gt;0,M6)</f>
        <v>0.6</v>
      </c>
      <c r="AU6" s="8">
        <f t="shared" ref="AU6:AU44" si="14">IF(N6&gt;0,N6)</f>
        <v>0.43</v>
      </c>
      <c r="AV6" s="8">
        <f t="shared" ref="AV6:AV44" si="15">IF(O6&gt;0,O6)</f>
        <v>0.48</v>
      </c>
      <c r="AW6" s="8">
        <f t="shared" ref="AW6:AW44" si="16">IF(P6&gt;0,P6)</f>
        <v>0.45</v>
      </c>
      <c r="AX6" s="8">
        <f t="shared" ref="AX6:AX44" si="17">IF(Q6&gt;0,Q6)</f>
        <v>0.55000000000000004</v>
      </c>
      <c r="AY6" s="8">
        <f t="shared" ref="AY6:AY44" si="18">IF(R6&gt;0,R6)</f>
        <v>0.54</v>
      </c>
      <c r="AZ6" s="8">
        <f t="shared" ref="AZ6:AZ44" si="19">IF(S6&gt;0,S6)</f>
        <v>0.5</v>
      </c>
      <c r="BA6" s="8">
        <f t="shared" ref="BA6:BA44" si="20">IF(T6&gt;0,T6)</f>
        <v>0.52</v>
      </c>
      <c r="BB6" s="8" t="b">
        <f t="shared" ref="BB6:BB44" si="21">IF(U6&gt;0,U6)</f>
        <v>0</v>
      </c>
      <c r="BC6" s="8">
        <f t="shared" ref="BC6:BC44" si="22">IF(V6&gt;0,V6)</f>
        <v>0.5</v>
      </c>
      <c r="BD6" s="8">
        <f t="shared" ref="BD6:BD44" si="23">IF(W6&gt;0,W6)</f>
        <v>0.5</v>
      </c>
      <c r="BE6" s="8" t="b">
        <f t="shared" ref="BE6:BE44" si="24">IF(X6&gt;0,X6)</f>
        <v>0</v>
      </c>
      <c r="BF6" s="8">
        <f t="shared" ref="BF6:BF44" si="25">IF(Y6&gt;0,Y6)</f>
        <v>0.28000000000000003</v>
      </c>
      <c r="BG6" s="8">
        <f t="shared" ref="BG6:BG44" si="26">IF(Z6&gt;0,Z6)</f>
        <v>0.49</v>
      </c>
      <c r="BH6" s="8">
        <f t="shared" ref="BH6:BH44" si="27">IF(AA6&gt;0,AA6)</f>
        <v>0.56999999999999995</v>
      </c>
      <c r="BI6" s="8">
        <f t="shared" ref="BI6:BI44" si="28">IF(AB6&gt;0,AB6)</f>
        <v>0.49</v>
      </c>
      <c r="BJ6" s="8">
        <f t="shared" ref="BJ6:BJ44" si="29">IF(AC6&gt;0,AC6)</f>
        <v>0.38</v>
      </c>
      <c r="BK6" s="8">
        <f t="shared" ref="BK6:BK44" si="30">IF(AD6&gt;0,AD6)</f>
        <v>0.3</v>
      </c>
      <c r="BL6" s="8">
        <f t="shared" ref="BL6:BL44" si="31">IF(AE6&gt;0,AE6)</f>
        <v>0.54</v>
      </c>
      <c r="BM6" s="8">
        <f t="shared" ref="BM6:BM44" si="32">IF(AF6&gt;0,AF6)</f>
        <v>0.3</v>
      </c>
      <c r="BN6" s="8">
        <f t="shared" ref="BN6:BN44" si="33">IF(AG6&gt;0,AG6)</f>
        <v>0.5</v>
      </c>
      <c r="BO6" s="8" t="b">
        <f t="shared" ref="BO6:BO44" si="34">IF(AH6&gt;0,AH6)</f>
        <v>0</v>
      </c>
      <c r="BP6" s="10">
        <f t="shared" ref="BP6:BP44" si="35">MIN(AI6:BO6)</f>
        <v>0.28000000000000003</v>
      </c>
    </row>
    <row r="7" spans="1:68" ht="60" customHeight="1" x14ac:dyDescent="0.25">
      <c r="A7" s="6" t="s">
        <v>34</v>
      </c>
      <c r="B7" s="32">
        <v>6</v>
      </c>
      <c r="C7" s="30">
        <v>0</v>
      </c>
      <c r="D7" s="30">
        <v>0</v>
      </c>
      <c r="E7" s="30">
        <v>4.3499999999999996</v>
      </c>
      <c r="F7" s="30">
        <v>5.75</v>
      </c>
      <c r="G7" s="30">
        <v>3.45</v>
      </c>
      <c r="H7" s="30">
        <v>0</v>
      </c>
      <c r="I7" s="30">
        <v>5.3</v>
      </c>
      <c r="J7" s="30">
        <v>0</v>
      </c>
      <c r="K7" s="30">
        <v>0</v>
      </c>
      <c r="L7" s="30">
        <v>5</v>
      </c>
      <c r="M7" s="30">
        <v>0</v>
      </c>
      <c r="N7" s="30">
        <v>0</v>
      </c>
      <c r="O7" s="30">
        <v>4.9800000000000004</v>
      </c>
      <c r="P7" s="30">
        <v>4.95</v>
      </c>
      <c r="Q7" s="30">
        <v>4.76</v>
      </c>
      <c r="R7" s="30">
        <v>4.8</v>
      </c>
      <c r="S7" s="30">
        <v>4.25</v>
      </c>
      <c r="T7" s="30">
        <v>4.53</v>
      </c>
      <c r="U7" s="30">
        <v>0</v>
      </c>
      <c r="V7" s="30">
        <v>4.08</v>
      </c>
      <c r="W7" s="30">
        <v>4.8600000000000003</v>
      </c>
      <c r="X7" s="30">
        <v>4.72</v>
      </c>
      <c r="Y7" s="30">
        <v>0</v>
      </c>
      <c r="Z7" s="30">
        <v>0</v>
      </c>
      <c r="AA7" s="30">
        <v>5.15</v>
      </c>
      <c r="AB7" s="30">
        <v>5.03</v>
      </c>
      <c r="AC7" s="30">
        <v>4.25</v>
      </c>
      <c r="AD7" s="30">
        <v>6.29</v>
      </c>
      <c r="AE7" s="30">
        <v>4.75</v>
      </c>
      <c r="AF7" s="30">
        <v>4.3499999999999996</v>
      </c>
      <c r="AG7" s="30">
        <v>5</v>
      </c>
      <c r="AH7" s="33">
        <v>5.15</v>
      </c>
      <c r="AI7" s="8">
        <f t="shared" si="2"/>
        <v>6</v>
      </c>
      <c r="AJ7" s="8" t="b">
        <f t="shared" si="3"/>
        <v>0</v>
      </c>
      <c r="AK7" s="8" t="b">
        <f t="shared" si="4"/>
        <v>0</v>
      </c>
      <c r="AL7" s="8">
        <f t="shared" si="5"/>
        <v>4.3499999999999996</v>
      </c>
      <c r="AM7" s="8">
        <f t="shared" si="6"/>
        <v>5.75</v>
      </c>
      <c r="AN7" s="8">
        <f t="shared" si="7"/>
        <v>3.45</v>
      </c>
      <c r="AO7" s="8" t="b">
        <f t="shared" si="8"/>
        <v>0</v>
      </c>
      <c r="AP7" s="8">
        <f t="shared" si="9"/>
        <v>5.3</v>
      </c>
      <c r="AQ7" s="8" t="b">
        <f t="shared" si="10"/>
        <v>0</v>
      </c>
      <c r="AR7" s="8" t="b">
        <f t="shared" si="11"/>
        <v>0</v>
      </c>
      <c r="AS7" s="8">
        <f t="shared" si="12"/>
        <v>5</v>
      </c>
      <c r="AT7" s="8" t="b">
        <f t="shared" si="13"/>
        <v>0</v>
      </c>
      <c r="AU7" s="8" t="b">
        <f t="shared" si="14"/>
        <v>0</v>
      </c>
      <c r="AV7" s="8">
        <f t="shared" si="15"/>
        <v>4.9800000000000004</v>
      </c>
      <c r="AW7" s="8">
        <f t="shared" si="16"/>
        <v>4.95</v>
      </c>
      <c r="AX7" s="8">
        <f t="shared" si="17"/>
        <v>4.76</v>
      </c>
      <c r="AY7" s="8">
        <f t="shared" si="18"/>
        <v>4.8</v>
      </c>
      <c r="AZ7" s="8">
        <f t="shared" si="19"/>
        <v>4.25</v>
      </c>
      <c r="BA7" s="8">
        <f t="shared" si="20"/>
        <v>4.53</v>
      </c>
      <c r="BB7" s="8" t="b">
        <f t="shared" si="21"/>
        <v>0</v>
      </c>
      <c r="BC7" s="8">
        <f t="shared" si="22"/>
        <v>4.08</v>
      </c>
      <c r="BD7" s="8">
        <f t="shared" si="23"/>
        <v>4.8600000000000003</v>
      </c>
      <c r="BE7" s="8">
        <f t="shared" si="24"/>
        <v>4.72</v>
      </c>
      <c r="BF7" s="8" t="b">
        <f t="shared" si="25"/>
        <v>0</v>
      </c>
      <c r="BG7" s="8" t="b">
        <f t="shared" si="26"/>
        <v>0</v>
      </c>
      <c r="BH7" s="8">
        <f t="shared" si="27"/>
        <v>5.15</v>
      </c>
      <c r="BI7" s="8">
        <f t="shared" si="28"/>
        <v>5.03</v>
      </c>
      <c r="BJ7" s="8">
        <f t="shared" si="29"/>
        <v>4.25</v>
      </c>
      <c r="BK7" s="8">
        <f t="shared" si="30"/>
        <v>6.29</v>
      </c>
      <c r="BL7" s="8">
        <f t="shared" si="31"/>
        <v>4.75</v>
      </c>
      <c r="BM7" s="8">
        <f t="shared" si="32"/>
        <v>4.3499999999999996</v>
      </c>
      <c r="BN7" s="8">
        <f t="shared" si="33"/>
        <v>5</v>
      </c>
      <c r="BO7" s="8">
        <f t="shared" si="34"/>
        <v>5.15</v>
      </c>
      <c r="BP7" s="10">
        <f t="shared" si="35"/>
        <v>3.45</v>
      </c>
    </row>
    <row r="8" spans="1:68" ht="48" customHeight="1" x14ac:dyDescent="0.25">
      <c r="A8" s="6" t="s">
        <v>35</v>
      </c>
      <c r="B8" s="28">
        <v>1</v>
      </c>
      <c r="C8" s="30">
        <v>0</v>
      </c>
      <c r="D8" s="30">
        <v>0.85</v>
      </c>
      <c r="E8" s="29">
        <v>0.75</v>
      </c>
      <c r="F8" s="30">
        <v>0.9</v>
      </c>
      <c r="G8" s="29">
        <v>0.6</v>
      </c>
      <c r="H8" s="30">
        <v>1.0900000000000001</v>
      </c>
      <c r="I8" s="30">
        <v>1.05</v>
      </c>
      <c r="J8" s="30">
        <v>1.05</v>
      </c>
      <c r="K8" s="29">
        <v>0.9</v>
      </c>
      <c r="L8" s="30">
        <v>1</v>
      </c>
      <c r="M8" s="30">
        <v>0</v>
      </c>
      <c r="N8" s="29">
        <v>1.21</v>
      </c>
      <c r="O8" s="29">
        <v>1.01</v>
      </c>
      <c r="P8" s="29">
        <v>0.92</v>
      </c>
      <c r="Q8" s="30">
        <v>0.98</v>
      </c>
      <c r="R8" s="30">
        <v>0</v>
      </c>
      <c r="S8" s="30">
        <v>0</v>
      </c>
      <c r="T8" s="30">
        <v>0</v>
      </c>
      <c r="U8" s="30">
        <v>0</v>
      </c>
      <c r="V8" s="30">
        <v>0.95</v>
      </c>
      <c r="W8" s="29">
        <v>0.97</v>
      </c>
      <c r="X8" s="29">
        <v>0.95</v>
      </c>
      <c r="Y8" s="30">
        <v>0.9</v>
      </c>
      <c r="Z8" s="29">
        <v>0.79</v>
      </c>
      <c r="AA8" s="29">
        <v>0.94</v>
      </c>
      <c r="AB8" s="30">
        <v>0.64</v>
      </c>
      <c r="AC8" s="30">
        <v>0.92</v>
      </c>
      <c r="AD8" s="30">
        <v>0.75</v>
      </c>
      <c r="AE8" s="30">
        <v>0.86</v>
      </c>
      <c r="AF8" s="30">
        <v>0.75</v>
      </c>
      <c r="AG8" s="29">
        <v>0.95</v>
      </c>
      <c r="AH8" s="31">
        <v>1.05</v>
      </c>
      <c r="AI8" s="8">
        <f t="shared" si="2"/>
        <v>1</v>
      </c>
      <c r="AJ8" s="8" t="b">
        <f t="shared" si="3"/>
        <v>0</v>
      </c>
      <c r="AK8" s="8">
        <f t="shared" si="4"/>
        <v>0.85</v>
      </c>
      <c r="AL8" s="8">
        <f t="shared" si="5"/>
        <v>0.75</v>
      </c>
      <c r="AM8" s="8">
        <f t="shared" si="6"/>
        <v>0.9</v>
      </c>
      <c r="AN8" s="8">
        <f t="shared" si="7"/>
        <v>0.6</v>
      </c>
      <c r="AO8" s="8">
        <f t="shared" si="8"/>
        <v>1.0900000000000001</v>
      </c>
      <c r="AP8" s="8">
        <f t="shared" si="9"/>
        <v>1.05</v>
      </c>
      <c r="AQ8" s="8">
        <f t="shared" si="10"/>
        <v>1.05</v>
      </c>
      <c r="AR8" s="8">
        <f t="shared" si="11"/>
        <v>0.9</v>
      </c>
      <c r="AS8" s="8">
        <f t="shared" si="12"/>
        <v>1</v>
      </c>
      <c r="AT8" s="8" t="b">
        <f t="shared" si="13"/>
        <v>0</v>
      </c>
      <c r="AU8" s="8">
        <f t="shared" si="14"/>
        <v>1.21</v>
      </c>
      <c r="AV8" s="8">
        <f t="shared" si="15"/>
        <v>1.01</v>
      </c>
      <c r="AW8" s="8">
        <f t="shared" si="16"/>
        <v>0.92</v>
      </c>
      <c r="AX8" s="8">
        <f t="shared" si="17"/>
        <v>0.98</v>
      </c>
      <c r="AY8" s="8" t="b">
        <f t="shared" si="18"/>
        <v>0</v>
      </c>
      <c r="AZ8" s="8" t="b">
        <f t="shared" si="19"/>
        <v>0</v>
      </c>
      <c r="BA8" s="8" t="b">
        <f t="shared" si="20"/>
        <v>0</v>
      </c>
      <c r="BB8" s="8" t="b">
        <f t="shared" si="21"/>
        <v>0</v>
      </c>
      <c r="BC8" s="8">
        <f t="shared" si="22"/>
        <v>0.95</v>
      </c>
      <c r="BD8" s="8">
        <f t="shared" si="23"/>
        <v>0.97</v>
      </c>
      <c r="BE8" s="8">
        <f t="shared" si="24"/>
        <v>0.95</v>
      </c>
      <c r="BF8" s="8">
        <f t="shared" si="25"/>
        <v>0.9</v>
      </c>
      <c r="BG8" s="8">
        <f t="shared" si="26"/>
        <v>0.79</v>
      </c>
      <c r="BH8" s="8">
        <f t="shared" si="27"/>
        <v>0.94</v>
      </c>
      <c r="BI8" s="8">
        <f t="shared" si="28"/>
        <v>0.64</v>
      </c>
      <c r="BJ8" s="8">
        <f t="shared" si="29"/>
        <v>0.92</v>
      </c>
      <c r="BK8" s="8">
        <f t="shared" si="30"/>
        <v>0.75</v>
      </c>
      <c r="BL8" s="8">
        <f t="shared" si="31"/>
        <v>0.86</v>
      </c>
      <c r="BM8" s="8">
        <f t="shared" si="32"/>
        <v>0.75</v>
      </c>
      <c r="BN8" s="8">
        <f t="shared" si="33"/>
        <v>0.95</v>
      </c>
      <c r="BO8" s="8">
        <f t="shared" si="34"/>
        <v>1.05</v>
      </c>
      <c r="BP8" s="10">
        <f t="shared" si="35"/>
        <v>0.6</v>
      </c>
    </row>
    <row r="9" spans="1:68" ht="48" customHeight="1" x14ac:dyDescent="0.25">
      <c r="A9" s="6" t="s">
        <v>36</v>
      </c>
      <c r="B9" s="32">
        <v>6</v>
      </c>
      <c r="C9" s="30">
        <v>6.95</v>
      </c>
      <c r="D9" s="30">
        <v>0</v>
      </c>
      <c r="E9" s="30">
        <v>6.99</v>
      </c>
      <c r="F9" s="30">
        <v>7.8</v>
      </c>
      <c r="G9" s="30">
        <v>5.25</v>
      </c>
      <c r="H9" s="30">
        <v>5.08</v>
      </c>
      <c r="I9" s="30">
        <v>0</v>
      </c>
      <c r="J9" s="30">
        <v>0</v>
      </c>
      <c r="K9" s="30">
        <v>0</v>
      </c>
      <c r="L9" s="30">
        <v>6</v>
      </c>
      <c r="M9" s="30">
        <v>0</v>
      </c>
      <c r="N9" s="30">
        <v>5.81</v>
      </c>
      <c r="O9" s="30">
        <v>5.0999999999999996</v>
      </c>
      <c r="P9" s="30">
        <v>5.38</v>
      </c>
      <c r="Q9" s="30">
        <v>7</v>
      </c>
      <c r="R9" s="30">
        <v>5.25</v>
      </c>
      <c r="S9" s="30">
        <v>5.55</v>
      </c>
      <c r="T9" s="30">
        <v>0</v>
      </c>
      <c r="U9" s="30">
        <v>0</v>
      </c>
      <c r="V9" s="30">
        <v>5.2</v>
      </c>
      <c r="W9" s="30">
        <v>5.92</v>
      </c>
      <c r="X9" s="30">
        <v>0</v>
      </c>
      <c r="Y9" s="30">
        <v>0</v>
      </c>
      <c r="Z9" s="30">
        <v>5.81</v>
      </c>
      <c r="AA9" s="30">
        <v>5.15</v>
      </c>
      <c r="AB9" s="30">
        <v>5.18</v>
      </c>
      <c r="AC9" s="30">
        <v>4.75</v>
      </c>
      <c r="AD9" s="30">
        <v>6.99</v>
      </c>
      <c r="AE9" s="30">
        <v>0</v>
      </c>
      <c r="AF9" s="30">
        <v>6.99</v>
      </c>
      <c r="AG9" s="30">
        <v>7</v>
      </c>
      <c r="AH9" s="33">
        <v>1.45</v>
      </c>
      <c r="AI9" s="8">
        <f t="shared" si="2"/>
        <v>6</v>
      </c>
      <c r="AJ9" s="8">
        <f t="shared" si="3"/>
        <v>6.95</v>
      </c>
      <c r="AK9" s="8" t="b">
        <f t="shared" si="4"/>
        <v>0</v>
      </c>
      <c r="AL9" s="8">
        <f t="shared" si="5"/>
        <v>6.99</v>
      </c>
      <c r="AM9" s="8">
        <f t="shared" si="6"/>
        <v>7.8</v>
      </c>
      <c r="AN9" s="8">
        <f t="shared" si="7"/>
        <v>5.25</v>
      </c>
      <c r="AO9" s="8">
        <f t="shared" si="8"/>
        <v>5.08</v>
      </c>
      <c r="AP9" s="8" t="b">
        <f t="shared" si="9"/>
        <v>0</v>
      </c>
      <c r="AQ9" s="8" t="b">
        <f t="shared" si="10"/>
        <v>0</v>
      </c>
      <c r="AR9" s="8" t="b">
        <f t="shared" si="11"/>
        <v>0</v>
      </c>
      <c r="AS9" s="8">
        <f t="shared" si="12"/>
        <v>6</v>
      </c>
      <c r="AT9" s="8" t="b">
        <f t="shared" si="13"/>
        <v>0</v>
      </c>
      <c r="AU9" s="8">
        <f t="shared" si="14"/>
        <v>5.81</v>
      </c>
      <c r="AV9" s="8">
        <f t="shared" si="15"/>
        <v>5.0999999999999996</v>
      </c>
      <c r="AW9" s="8">
        <f t="shared" si="16"/>
        <v>5.38</v>
      </c>
      <c r="AX9" s="8">
        <f t="shared" si="17"/>
        <v>7</v>
      </c>
      <c r="AY9" s="8">
        <f t="shared" si="18"/>
        <v>5.25</v>
      </c>
      <c r="AZ9" s="8">
        <f t="shared" si="19"/>
        <v>5.55</v>
      </c>
      <c r="BA9" s="8" t="b">
        <f t="shared" si="20"/>
        <v>0</v>
      </c>
      <c r="BB9" s="8" t="b">
        <f t="shared" si="21"/>
        <v>0</v>
      </c>
      <c r="BC9" s="8">
        <f t="shared" si="22"/>
        <v>5.2</v>
      </c>
      <c r="BD9" s="8">
        <f t="shared" si="23"/>
        <v>5.92</v>
      </c>
      <c r="BE9" s="8" t="b">
        <f t="shared" si="24"/>
        <v>0</v>
      </c>
      <c r="BF9" s="8" t="b">
        <f t="shared" si="25"/>
        <v>0</v>
      </c>
      <c r="BG9" s="8">
        <f t="shared" si="26"/>
        <v>5.81</v>
      </c>
      <c r="BH9" s="8">
        <f t="shared" si="27"/>
        <v>5.15</v>
      </c>
      <c r="BI9" s="8">
        <f t="shared" si="28"/>
        <v>5.18</v>
      </c>
      <c r="BJ9" s="8">
        <f t="shared" si="29"/>
        <v>4.75</v>
      </c>
      <c r="BK9" s="8">
        <f t="shared" si="30"/>
        <v>6.99</v>
      </c>
      <c r="BL9" s="8" t="b">
        <f t="shared" si="31"/>
        <v>0</v>
      </c>
      <c r="BM9" s="8">
        <f t="shared" si="32"/>
        <v>6.99</v>
      </c>
      <c r="BN9" s="8">
        <f t="shared" si="33"/>
        <v>7</v>
      </c>
      <c r="BO9" s="8">
        <f t="shared" si="34"/>
        <v>1.45</v>
      </c>
      <c r="BP9" s="10">
        <f t="shared" si="35"/>
        <v>1.45</v>
      </c>
    </row>
    <row r="10" spans="1:68" ht="36" customHeight="1" x14ac:dyDescent="0.25">
      <c r="A10" s="6" t="s">
        <v>37</v>
      </c>
      <c r="B10" s="28">
        <v>0.95</v>
      </c>
      <c r="C10" s="30">
        <v>0</v>
      </c>
      <c r="D10" s="30">
        <v>1</v>
      </c>
      <c r="E10" s="30">
        <v>0</v>
      </c>
      <c r="F10" s="30">
        <v>1.1000000000000001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0.95</v>
      </c>
      <c r="M10" s="30">
        <v>0</v>
      </c>
      <c r="N10" s="30">
        <v>1.04</v>
      </c>
      <c r="O10" s="29">
        <v>0</v>
      </c>
      <c r="P10" s="30">
        <v>0</v>
      </c>
      <c r="Q10" s="29">
        <v>0</v>
      </c>
      <c r="R10" s="30">
        <v>0</v>
      </c>
      <c r="S10" s="29">
        <v>0</v>
      </c>
      <c r="T10" s="29">
        <v>0.95</v>
      </c>
      <c r="U10" s="30">
        <v>0</v>
      </c>
      <c r="V10" s="29">
        <v>0.75</v>
      </c>
      <c r="W10" s="30">
        <v>0</v>
      </c>
      <c r="X10" s="30">
        <v>0</v>
      </c>
      <c r="Y10" s="30">
        <v>0</v>
      </c>
      <c r="Z10" s="30">
        <v>1.25</v>
      </c>
      <c r="AA10" s="30">
        <v>0</v>
      </c>
      <c r="AB10" s="30">
        <v>0</v>
      </c>
      <c r="AC10" s="30">
        <v>0</v>
      </c>
      <c r="AD10" s="29">
        <v>0.79</v>
      </c>
      <c r="AE10" s="30">
        <v>0</v>
      </c>
      <c r="AF10" s="30">
        <v>0</v>
      </c>
      <c r="AG10" s="30">
        <v>0</v>
      </c>
      <c r="AH10" s="33">
        <v>0</v>
      </c>
      <c r="AI10" s="8">
        <f t="shared" si="2"/>
        <v>0.95</v>
      </c>
      <c r="AJ10" s="8" t="b">
        <f t="shared" si="3"/>
        <v>0</v>
      </c>
      <c r="AK10" s="8">
        <f t="shared" si="4"/>
        <v>1</v>
      </c>
      <c r="AL10" s="8" t="b">
        <f t="shared" si="5"/>
        <v>0</v>
      </c>
      <c r="AM10" s="8">
        <f t="shared" si="6"/>
        <v>1.1000000000000001</v>
      </c>
      <c r="AN10" s="8" t="b">
        <f t="shared" si="7"/>
        <v>0</v>
      </c>
      <c r="AO10" s="8" t="b">
        <f t="shared" si="8"/>
        <v>0</v>
      </c>
      <c r="AP10" s="8" t="b">
        <f t="shared" si="9"/>
        <v>0</v>
      </c>
      <c r="AQ10" s="8" t="b">
        <f t="shared" si="10"/>
        <v>0</v>
      </c>
      <c r="AR10" s="8" t="b">
        <f t="shared" si="11"/>
        <v>0</v>
      </c>
      <c r="AS10" s="8">
        <f t="shared" si="12"/>
        <v>0.95</v>
      </c>
      <c r="AT10" s="8" t="b">
        <f t="shared" si="13"/>
        <v>0</v>
      </c>
      <c r="AU10" s="8">
        <f t="shared" si="14"/>
        <v>1.04</v>
      </c>
      <c r="AV10" s="8" t="b">
        <f t="shared" si="15"/>
        <v>0</v>
      </c>
      <c r="AW10" s="8" t="b">
        <f t="shared" si="16"/>
        <v>0</v>
      </c>
      <c r="AX10" s="8" t="b">
        <f t="shared" si="17"/>
        <v>0</v>
      </c>
      <c r="AY10" s="8" t="b">
        <f t="shared" si="18"/>
        <v>0</v>
      </c>
      <c r="AZ10" s="8" t="b">
        <f t="shared" si="19"/>
        <v>0</v>
      </c>
      <c r="BA10" s="8">
        <f t="shared" si="20"/>
        <v>0.95</v>
      </c>
      <c r="BB10" s="8" t="b">
        <f t="shared" si="21"/>
        <v>0</v>
      </c>
      <c r="BC10" s="8">
        <f t="shared" si="22"/>
        <v>0.75</v>
      </c>
      <c r="BD10" s="8" t="b">
        <f t="shared" si="23"/>
        <v>0</v>
      </c>
      <c r="BE10" s="8" t="b">
        <f t="shared" si="24"/>
        <v>0</v>
      </c>
      <c r="BF10" s="8" t="b">
        <f t="shared" si="25"/>
        <v>0</v>
      </c>
      <c r="BG10" s="8">
        <f t="shared" si="26"/>
        <v>1.25</v>
      </c>
      <c r="BH10" s="8" t="b">
        <f t="shared" si="27"/>
        <v>0</v>
      </c>
      <c r="BI10" s="8" t="b">
        <f t="shared" si="28"/>
        <v>0</v>
      </c>
      <c r="BJ10" s="8" t="b">
        <f t="shared" si="29"/>
        <v>0</v>
      </c>
      <c r="BK10" s="8">
        <f t="shared" si="30"/>
        <v>0.79</v>
      </c>
      <c r="BL10" s="8" t="b">
        <f t="shared" si="31"/>
        <v>0</v>
      </c>
      <c r="BM10" s="8" t="b">
        <f t="shared" si="32"/>
        <v>0</v>
      </c>
      <c r="BN10" s="8" t="b">
        <f t="shared" si="33"/>
        <v>0</v>
      </c>
      <c r="BO10" s="8" t="b">
        <f t="shared" si="34"/>
        <v>0</v>
      </c>
      <c r="BP10" s="10">
        <f t="shared" si="35"/>
        <v>0.75</v>
      </c>
    </row>
    <row r="11" spans="1:68" ht="48" customHeight="1" x14ac:dyDescent="0.25">
      <c r="A11" s="6" t="s">
        <v>38</v>
      </c>
      <c r="B11" s="28">
        <v>0.85</v>
      </c>
      <c r="C11" s="29">
        <v>1.1000000000000001</v>
      </c>
      <c r="D11" s="30">
        <v>0.85</v>
      </c>
      <c r="E11" s="29">
        <v>0</v>
      </c>
      <c r="F11" s="29">
        <v>1.1499999999999999</v>
      </c>
      <c r="G11" s="30">
        <v>0</v>
      </c>
      <c r="H11" s="29">
        <v>1.1100000000000001</v>
      </c>
      <c r="I11" s="29">
        <v>1.4</v>
      </c>
      <c r="J11" s="30">
        <v>0</v>
      </c>
      <c r="K11" s="29">
        <v>0.45</v>
      </c>
      <c r="L11" s="29">
        <v>0.75</v>
      </c>
      <c r="M11" s="30">
        <v>0</v>
      </c>
      <c r="N11" s="29">
        <v>1.1000000000000001</v>
      </c>
      <c r="O11" s="29">
        <v>0.85</v>
      </c>
      <c r="P11" s="29">
        <v>0.85</v>
      </c>
      <c r="Q11" s="30">
        <v>0.85</v>
      </c>
      <c r="R11" s="29">
        <v>1.1100000000000001</v>
      </c>
      <c r="S11" s="30">
        <v>0.41</v>
      </c>
      <c r="T11" s="29">
        <v>1.02</v>
      </c>
      <c r="U11" s="29">
        <v>1.21</v>
      </c>
      <c r="V11" s="29">
        <v>0.4</v>
      </c>
      <c r="W11" s="29">
        <v>0.42</v>
      </c>
      <c r="X11" s="29">
        <v>1.1000000000000001</v>
      </c>
      <c r="Y11" s="29">
        <v>0.71</v>
      </c>
      <c r="Z11" s="29">
        <v>0.38</v>
      </c>
      <c r="AA11" s="29">
        <v>0.87</v>
      </c>
      <c r="AB11" s="29">
        <v>1.1299999999999999</v>
      </c>
      <c r="AC11" s="29">
        <v>0.4</v>
      </c>
      <c r="AD11" s="29">
        <v>0</v>
      </c>
      <c r="AE11" s="29">
        <v>1.03</v>
      </c>
      <c r="AF11" s="29">
        <v>0.87</v>
      </c>
      <c r="AG11" s="29">
        <v>1.1000000000000001</v>
      </c>
      <c r="AH11" s="33">
        <v>1.1499999999999999</v>
      </c>
      <c r="AI11" s="8">
        <f t="shared" si="2"/>
        <v>0.85</v>
      </c>
      <c r="AJ11" s="8">
        <f t="shared" si="3"/>
        <v>1.1000000000000001</v>
      </c>
      <c r="AK11" s="8">
        <f t="shared" si="4"/>
        <v>0.85</v>
      </c>
      <c r="AL11" s="8" t="b">
        <f t="shared" si="5"/>
        <v>0</v>
      </c>
      <c r="AM11" s="8">
        <f t="shared" si="6"/>
        <v>1.1499999999999999</v>
      </c>
      <c r="AN11" s="8" t="b">
        <f t="shared" si="7"/>
        <v>0</v>
      </c>
      <c r="AO11" s="8">
        <f t="shared" si="8"/>
        <v>1.1100000000000001</v>
      </c>
      <c r="AP11" s="8">
        <f t="shared" si="9"/>
        <v>1.4</v>
      </c>
      <c r="AQ11" s="8" t="b">
        <f t="shared" si="10"/>
        <v>0</v>
      </c>
      <c r="AR11" s="8">
        <f t="shared" si="11"/>
        <v>0.45</v>
      </c>
      <c r="AS11" s="8">
        <f t="shared" si="12"/>
        <v>0.75</v>
      </c>
      <c r="AT11" s="8" t="b">
        <f t="shared" si="13"/>
        <v>0</v>
      </c>
      <c r="AU11" s="8">
        <f t="shared" si="14"/>
        <v>1.1000000000000001</v>
      </c>
      <c r="AV11" s="8">
        <f t="shared" si="15"/>
        <v>0.85</v>
      </c>
      <c r="AW11" s="8">
        <f t="shared" si="16"/>
        <v>0.85</v>
      </c>
      <c r="AX11" s="8">
        <f t="shared" si="17"/>
        <v>0.85</v>
      </c>
      <c r="AY11" s="8">
        <f t="shared" si="18"/>
        <v>1.1100000000000001</v>
      </c>
      <c r="AZ11" s="8">
        <f t="shared" si="19"/>
        <v>0.41</v>
      </c>
      <c r="BA11" s="8">
        <f t="shared" si="20"/>
        <v>1.02</v>
      </c>
      <c r="BB11" s="8">
        <f t="shared" si="21"/>
        <v>1.21</v>
      </c>
      <c r="BC11" s="8">
        <f t="shared" si="22"/>
        <v>0.4</v>
      </c>
      <c r="BD11" s="8">
        <f t="shared" si="23"/>
        <v>0.42</v>
      </c>
      <c r="BE11" s="8">
        <f t="shared" si="24"/>
        <v>1.1000000000000001</v>
      </c>
      <c r="BF11" s="8">
        <f t="shared" si="25"/>
        <v>0.71</v>
      </c>
      <c r="BG11" s="8">
        <f t="shared" si="26"/>
        <v>0.38</v>
      </c>
      <c r="BH11" s="8">
        <f t="shared" si="27"/>
        <v>0.87</v>
      </c>
      <c r="BI11" s="8">
        <f t="shared" si="28"/>
        <v>1.1299999999999999</v>
      </c>
      <c r="BJ11" s="8">
        <f t="shared" si="29"/>
        <v>0.4</v>
      </c>
      <c r="BK11" s="8" t="b">
        <f t="shared" si="30"/>
        <v>0</v>
      </c>
      <c r="BL11" s="8">
        <f t="shared" si="31"/>
        <v>1.03</v>
      </c>
      <c r="BM11" s="8">
        <f t="shared" si="32"/>
        <v>0.87</v>
      </c>
      <c r="BN11" s="8">
        <f t="shared" si="33"/>
        <v>1.1000000000000001</v>
      </c>
      <c r="BO11" s="8">
        <f t="shared" si="34"/>
        <v>1.1499999999999999</v>
      </c>
      <c r="BP11" s="10">
        <f t="shared" si="35"/>
        <v>0.38</v>
      </c>
    </row>
    <row r="12" spans="1:68" ht="108" customHeight="1" x14ac:dyDescent="0.25">
      <c r="A12" s="6" t="s">
        <v>39</v>
      </c>
      <c r="B12" s="32">
        <v>4.8499999999999996</v>
      </c>
      <c r="C12" s="30">
        <v>5.45</v>
      </c>
      <c r="D12" s="30">
        <v>5.5</v>
      </c>
      <c r="E12" s="30">
        <v>7.59</v>
      </c>
      <c r="F12" s="30">
        <v>5.95</v>
      </c>
      <c r="G12" s="30">
        <v>4.1500000000000004</v>
      </c>
      <c r="H12" s="30">
        <v>10.11</v>
      </c>
      <c r="I12" s="30">
        <v>6.05</v>
      </c>
      <c r="J12" s="30">
        <v>0</v>
      </c>
      <c r="K12" s="30">
        <v>5.6</v>
      </c>
      <c r="L12" s="30">
        <v>5.85</v>
      </c>
      <c r="M12" s="30">
        <v>0</v>
      </c>
      <c r="N12" s="30">
        <v>5.73</v>
      </c>
      <c r="O12" s="30">
        <v>5.25</v>
      </c>
      <c r="P12" s="30">
        <v>5.65</v>
      </c>
      <c r="Q12" s="30">
        <v>5.54</v>
      </c>
      <c r="R12" s="30">
        <v>8.3000000000000007</v>
      </c>
      <c r="S12" s="30">
        <v>9.9499999999999993</v>
      </c>
      <c r="T12" s="30">
        <v>4.5999999999999996</v>
      </c>
      <c r="U12" s="30">
        <v>5.76</v>
      </c>
      <c r="V12" s="30">
        <v>5</v>
      </c>
      <c r="W12" s="30">
        <v>5.3</v>
      </c>
      <c r="X12" s="30">
        <v>10.25</v>
      </c>
      <c r="Y12" s="30">
        <v>4.8600000000000003</v>
      </c>
      <c r="Z12" s="30">
        <v>4.5599999999999996</v>
      </c>
      <c r="AA12" s="30">
        <v>5.29</v>
      </c>
      <c r="AB12" s="30">
        <v>5.33</v>
      </c>
      <c r="AC12" s="30">
        <v>5.2</v>
      </c>
      <c r="AD12" s="30">
        <v>4.1500000000000004</v>
      </c>
      <c r="AE12" s="30">
        <v>5.3</v>
      </c>
      <c r="AF12" s="30">
        <v>0</v>
      </c>
      <c r="AG12" s="30">
        <v>5.7</v>
      </c>
      <c r="AH12" s="33">
        <v>0</v>
      </c>
      <c r="AI12" s="8">
        <f t="shared" si="2"/>
        <v>4.8499999999999996</v>
      </c>
      <c r="AJ12" s="8">
        <f t="shared" si="3"/>
        <v>5.45</v>
      </c>
      <c r="AK12" s="8">
        <f t="shared" si="4"/>
        <v>5.5</v>
      </c>
      <c r="AL12" s="8">
        <f t="shared" si="5"/>
        <v>7.59</v>
      </c>
      <c r="AM12" s="8">
        <f t="shared" si="6"/>
        <v>5.95</v>
      </c>
      <c r="AN12" s="8">
        <f t="shared" si="7"/>
        <v>4.1500000000000004</v>
      </c>
      <c r="AO12" s="8">
        <f t="shared" si="8"/>
        <v>10.11</v>
      </c>
      <c r="AP12" s="8">
        <f t="shared" si="9"/>
        <v>6.05</v>
      </c>
      <c r="AQ12" s="8" t="b">
        <f t="shared" si="10"/>
        <v>0</v>
      </c>
      <c r="AR12" s="8">
        <f t="shared" si="11"/>
        <v>5.6</v>
      </c>
      <c r="AS12" s="8">
        <f t="shared" si="12"/>
        <v>5.85</v>
      </c>
      <c r="AT12" s="8" t="b">
        <f t="shared" si="13"/>
        <v>0</v>
      </c>
      <c r="AU12" s="8">
        <f t="shared" si="14"/>
        <v>5.73</v>
      </c>
      <c r="AV12" s="8">
        <f t="shared" si="15"/>
        <v>5.25</v>
      </c>
      <c r="AW12" s="8">
        <f t="shared" si="16"/>
        <v>5.65</v>
      </c>
      <c r="AX12" s="8">
        <f t="shared" si="17"/>
        <v>5.54</v>
      </c>
      <c r="AY12" s="8">
        <f t="shared" si="18"/>
        <v>8.3000000000000007</v>
      </c>
      <c r="AZ12" s="8">
        <f t="shared" si="19"/>
        <v>9.9499999999999993</v>
      </c>
      <c r="BA12" s="8">
        <f t="shared" si="20"/>
        <v>4.5999999999999996</v>
      </c>
      <c r="BB12" s="8">
        <f t="shared" si="21"/>
        <v>5.76</v>
      </c>
      <c r="BC12" s="8">
        <f t="shared" si="22"/>
        <v>5</v>
      </c>
      <c r="BD12" s="8">
        <f t="shared" si="23"/>
        <v>5.3</v>
      </c>
      <c r="BE12" s="8">
        <f t="shared" si="24"/>
        <v>10.25</v>
      </c>
      <c r="BF12" s="8">
        <f t="shared" si="25"/>
        <v>4.8600000000000003</v>
      </c>
      <c r="BG12" s="8">
        <f t="shared" si="26"/>
        <v>4.5599999999999996</v>
      </c>
      <c r="BH12" s="8">
        <f t="shared" si="27"/>
        <v>5.29</v>
      </c>
      <c r="BI12" s="8">
        <f t="shared" si="28"/>
        <v>5.33</v>
      </c>
      <c r="BJ12" s="8">
        <f t="shared" si="29"/>
        <v>5.2</v>
      </c>
      <c r="BK12" s="8">
        <f t="shared" si="30"/>
        <v>4.1500000000000004</v>
      </c>
      <c r="BL12" s="8">
        <f t="shared" si="31"/>
        <v>5.3</v>
      </c>
      <c r="BM12" s="8" t="b">
        <f t="shared" si="32"/>
        <v>0</v>
      </c>
      <c r="BN12" s="8">
        <f t="shared" si="33"/>
        <v>5.7</v>
      </c>
      <c r="BO12" s="8" t="b">
        <f t="shared" si="34"/>
        <v>0</v>
      </c>
      <c r="BP12" s="10">
        <f t="shared" si="35"/>
        <v>4.1500000000000004</v>
      </c>
    </row>
    <row r="13" spans="1:68" ht="60" customHeight="1" x14ac:dyDescent="0.25">
      <c r="A13" s="6" t="s">
        <v>40</v>
      </c>
      <c r="B13" s="32">
        <v>0.9</v>
      </c>
      <c r="C13" s="29">
        <v>0.75</v>
      </c>
      <c r="D13" s="29">
        <v>0.87</v>
      </c>
      <c r="E13" s="29">
        <v>0</v>
      </c>
      <c r="F13" s="29">
        <v>0.8</v>
      </c>
      <c r="G13" s="29">
        <v>0</v>
      </c>
      <c r="H13" s="29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29">
        <v>0</v>
      </c>
      <c r="O13" s="29">
        <v>0.75</v>
      </c>
      <c r="P13" s="29">
        <v>0.75</v>
      </c>
      <c r="Q13" s="30">
        <v>0.77</v>
      </c>
      <c r="R13" s="29">
        <v>0.72</v>
      </c>
      <c r="S13" s="29">
        <v>0</v>
      </c>
      <c r="T13" s="30">
        <v>0</v>
      </c>
      <c r="U13" s="29">
        <v>0.8</v>
      </c>
      <c r="V13" s="29">
        <v>0.77</v>
      </c>
      <c r="W13" s="29">
        <v>0.76</v>
      </c>
      <c r="X13" s="29">
        <v>0.75</v>
      </c>
      <c r="Y13" s="29">
        <v>0.69</v>
      </c>
      <c r="Z13" s="29">
        <v>0.75</v>
      </c>
      <c r="AA13" s="29">
        <v>0.72</v>
      </c>
      <c r="AB13" s="29">
        <v>0.76</v>
      </c>
      <c r="AC13" s="29">
        <v>0.6</v>
      </c>
      <c r="AD13" s="29">
        <v>0</v>
      </c>
      <c r="AE13" s="29">
        <v>0.66</v>
      </c>
      <c r="AF13" s="29">
        <v>0</v>
      </c>
      <c r="AG13" s="30">
        <v>0</v>
      </c>
      <c r="AH13" s="33">
        <v>0.9</v>
      </c>
      <c r="AI13" s="8">
        <f t="shared" si="2"/>
        <v>0.9</v>
      </c>
      <c r="AJ13" s="8">
        <f t="shared" si="3"/>
        <v>0.75</v>
      </c>
      <c r="AK13" s="8">
        <f t="shared" si="4"/>
        <v>0.87</v>
      </c>
      <c r="AL13" s="8" t="b">
        <f t="shared" si="5"/>
        <v>0</v>
      </c>
      <c r="AM13" s="8">
        <f t="shared" si="6"/>
        <v>0.8</v>
      </c>
      <c r="AN13" s="8" t="b">
        <f t="shared" si="7"/>
        <v>0</v>
      </c>
      <c r="AO13" s="8" t="b">
        <f t="shared" si="8"/>
        <v>0</v>
      </c>
      <c r="AP13" s="8" t="b">
        <f t="shared" si="9"/>
        <v>0</v>
      </c>
      <c r="AQ13" s="8" t="b">
        <f t="shared" si="10"/>
        <v>0</v>
      </c>
      <c r="AR13" s="8" t="b">
        <f t="shared" si="11"/>
        <v>0</v>
      </c>
      <c r="AS13" s="8" t="b">
        <f t="shared" si="12"/>
        <v>0</v>
      </c>
      <c r="AT13" s="8" t="b">
        <f t="shared" si="13"/>
        <v>0</v>
      </c>
      <c r="AU13" s="8" t="b">
        <f t="shared" si="14"/>
        <v>0</v>
      </c>
      <c r="AV13" s="8">
        <f t="shared" si="15"/>
        <v>0.75</v>
      </c>
      <c r="AW13" s="8">
        <f t="shared" si="16"/>
        <v>0.75</v>
      </c>
      <c r="AX13" s="8">
        <f t="shared" si="17"/>
        <v>0.77</v>
      </c>
      <c r="AY13" s="8">
        <f t="shared" si="18"/>
        <v>0.72</v>
      </c>
      <c r="AZ13" s="8" t="b">
        <f t="shared" si="19"/>
        <v>0</v>
      </c>
      <c r="BA13" s="8" t="b">
        <f t="shared" si="20"/>
        <v>0</v>
      </c>
      <c r="BB13" s="8">
        <f t="shared" si="21"/>
        <v>0.8</v>
      </c>
      <c r="BC13" s="8">
        <f t="shared" si="22"/>
        <v>0.77</v>
      </c>
      <c r="BD13" s="8">
        <f t="shared" si="23"/>
        <v>0.76</v>
      </c>
      <c r="BE13" s="8">
        <f t="shared" si="24"/>
        <v>0.75</v>
      </c>
      <c r="BF13" s="8">
        <f t="shared" si="25"/>
        <v>0.69</v>
      </c>
      <c r="BG13" s="8">
        <f t="shared" si="26"/>
        <v>0.75</v>
      </c>
      <c r="BH13" s="8">
        <f t="shared" si="27"/>
        <v>0.72</v>
      </c>
      <c r="BI13" s="8">
        <f t="shared" si="28"/>
        <v>0.76</v>
      </c>
      <c r="BJ13" s="8">
        <f t="shared" si="29"/>
        <v>0.6</v>
      </c>
      <c r="BK13" s="8" t="b">
        <f t="shared" si="30"/>
        <v>0</v>
      </c>
      <c r="BL13" s="8">
        <f t="shared" si="31"/>
        <v>0.66</v>
      </c>
      <c r="BM13" s="8" t="b">
        <f t="shared" si="32"/>
        <v>0</v>
      </c>
      <c r="BN13" s="8" t="b">
        <f t="shared" si="33"/>
        <v>0</v>
      </c>
      <c r="BO13" s="8">
        <f t="shared" si="34"/>
        <v>0.9</v>
      </c>
      <c r="BP13" s="10">
        <f t="shared" si="35"/>
        <v>0.6</v>
      </c>
    </row>
    <row r="14" spans="1:68" ht="48" customHeight="1" x14ac:dyDescent="0.25">
      <c r="A14" s="6" t="s">
        <v>41</v>
      </c>
      <c r="B14" s="32">
        <v>1.75</v>
      </c>
      <c r="C14" s="30">
        <v>0</v>
      </c>
      <c r="D14" s="30">
        <v>0</v>
      </c>
      <c r="E14" s="30">
        <v>1.59</v>
      </c>
      <c r="F14" s="30">
        <v>0</v>
      </c>
      <c r="G14" s="30">
        <v>1.49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1.23</v>
      </c>
      <c r="P14" s="30">
        <v>0</v>
      </c>
      <c r="Q14" s="30">
        <v>1.77</v>
      </c>
      <c r="R14" s="30">
        <v>0</v>
      </c>
      <c r="S14" s="30">
        <v>0</v>
      </c>
      <c r="T14" s="30">
        <v>1.64</v>
      </c>
      <c r="U14" s="30">
        <v>0</v>
      </c>
      <c r="V14" s="30">
        <v>1.75</v>
      </c>
      <c r="W14" s="30">
        <v>1.68</v>
      </c>
      <c r="X14" s="30">
        <v>1.82</v>
      </c>
      <c r="Y14" s="30">
        <v>0</v>
      </c>
      <c r="Z14" s="30">
        <v>1.58</v>
      </c>
      <c r="AA14" s="30">
        <v>2.2400000000000002</v>
      </c>
      <c r="AB14" s="30">
        <v>1.79</v>
      </c>
      <c r="AC14" s="30">
        <v>1.67</v>
      </c>
      <c r="AD14" s="30">
        <v>0</v>
      </c>
      <c r="AE14" s="30">
        <v>0</v>
      </c>
      <c r="AF14" s="30">
        <v>1.49</v>
      </c>
      <c r="AG14" s="30">
        <v>0</v>
      </c>
      <c r="AH14" s="33">
        <v>0</v>
      </c>
      <c r="AI14" s="8">
        <f t="shared" si="2"/>
        <v>1.75</v>
      </c>
      <c r="AJ14" s="8" t="b">
        <f t="shared" si="3"/>
        <v>0</v>
      </c>
      <c r="AK14" s="8" t="b">
        <f t="shared" si="4"/>
        <v>0</v>
      </c>
      <c r="AL14" s="8">
        <f t="shared" si="5"/>
        <v>1.59</v>
      </c>
      <c r="AM14" s="8" t="b">
        <f t="shared" si="6"/>
        <v>0</v>
      </c>
      <c r="AN14" s="8">
        <f t="shared" si="7"/>
        <v>1.49</v>
      </c>
      <c r="AO14" s="8" t="b">
        <f t="shared" si="8"/>
        <v>0</v>
      </c>
      <c r="AP14" s="8" t="b">
        <f t="shared" si="9"/>
        <v>0</v>
      </c>
      <c r="AQ14" s="8" t="b">
        <f t="shared" si="10"/>
        <v>0</v>
      </c>
      <c r="AR14" s="8" t="b">
        <f t="shared" si="11"/>
        <v>0</v>
      </c>
      <c r="AS14" s="8" t="b">
        <f t="shared" si="12"/>
        <v>0</v>
      </c>
      <c r="AT14" s="8" t="b">
        <f t="shared" si="13"/>
        <v>0</v>
      </c>
      <c r="AU14" s="8" t="b">
        <f t="shared" si="14"/>
        <v>0</v>
      </c>
      <c r="AV14" s="8">
        <f t="shared" si="15"/>
        <v>1.23</v>
      </c>
      <c r="AW14" s="8" t="b">
        <f t="shared" si="16"/>
        <v>0</v>
      </c>
      <c r="AX14" s="8">
        <f t="shared" si="17"/>
        <v>1.77</v>
      </c>
      <c r="AY14" s="8" t="b">
        <f t="shared" si="18"/>
        <v>0</v>
      </c>
      <c r="AZ14" s="8" t="b">
        <f t="shared" si="19"/>
        <v>0</v>
      </c>
      <c r="BA14" s="8">
        <f t="shared" si="20"/>
        <v>1.64</v>
      </c>
      <c r="BB14" s="8" t="b">
        <f t="shared" si="21"/>
        <v>0</v>
      </c>
      <c r="BC14" s="8">
        <f t="shared" si="22"/>
        <v>1.75</v>
      </c>
      <c r="BD14" s="8">
        <f t="shared" si="23"/>
        <v>1.68</v>
      </c>
      <c r="BE14" s="8">
        <f t="shared" si="24"/>
        <v>1.82</v>
      </c>
      <c r="BF14" s="8" t="b">
        <f t="shared" si="25"/>
        <v>0</v>
      </c>
      <c r="BG14" s="8">
        <f t="shared" si="26"/>
        <v>1.58</v>
      </c>
      <c r="BH14" s="8">
        <f t="shared" si="27"/>
        <v>2.2400000000000002</v>
      </c>
      <c r="BI14" s="8">
        <f t="shared" si="28"/>
        <v>1.79</v>
      </c>
      <c r="BJ14" s="8">
        <f t="shared" si="29"/>
        <v>1.67</v>
      </c>
      <c r="BK14" s="8" t="b">
        <f t="shared" si="30"/>
        <v>0</v>
      </c>
      <c r="BL14" s="8" t="b">
        <f t="shared" si="31"/>
        <v>0</v>
      </c>
      <c r="BM14" s="8">
        <f t="shared" si="32"/>
        <v>1.49</v>
      </c>
      <c r="BN14" s="8" t="b">
        <f t="shared" si="33"/>
        <v>0</v>
      </c>
      <c r="BO14" s="8" t="b">
        <f t="shared" si="34"/>
        <v>0</v>
      </c>
      <c r="BP14" s="10">
        <f t="shared" si="35"/>
        <v>1.23</v>
      </c>
    </row>
    <row r="15" spans="1:68" ht="48" customHeight="1" x14ac:dyDescent="0.25">
      <c r="A15" s="6" t="s">
        <v>42</v>
      </c>
      <c r="B15" s="32">
        <v>0</v>
      </c>
      <c r="C15" s="30">
        <v>0</v>
      </c>
      <c r="D15" s="30">
        <v>0</v>
      </c>
      <c r="E15" s="30">
        <v>2.69</v>
      </c>
      <c r="F15" s="30">
        <v>0</v>
      </c>
      <c r="G15" s="30">
        <v>2.39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2.76</v>
      </c>
      <c r="U15" s="30">
        <v>0</v>
      </c>
      <c r="V15" s="30">
        <v>0</v>
      </c>
      <c r="W15" s="30">
        <v>2.98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3.2</v>
      </c>
      <c r="AD15" s="30">
        <v>0</v>
      </c>
      <c r="AE15" s="30">
        <v>0</v>
      </c>
      <c r="AF15" s="30">
        <v>2.29</v>
      </c>
      <c r="AG15" s="30">
        <v>0</v>
      </c>
      <c r="AH15" s="33">
        <v>3.25</v>
      </c>
      <c r="AI15" s="8" t="b">
        <f t="shared" si="2"/>
        <v>0</v>
      </c>
      <c r="AJ15" s="8" t="b">
        <f t="shared" si="3"/>
        <v>0</v>
      </c>
      <c r="AK15" s="8" t="b">
        <f t="shared" si="4"/>
        <v>0</v>
      </c>
      <c r="AL15" s="8">
        <f t="shared" si="5"/>
        <v>2.69</v>
      </c>
      <c r="AM15" s="8" t="b">
        <f t="shared" si="6"/>
        <v>0</v>
      </c>
      <c r="AN15" s="8">
        <f t="shared" si="7"/>
        <v>2.39</v>
      </c>
      <c r="AO15" s="8" t="b">
        <f t="shared" si="8"/>
        <v>0</v>
      </c>
      <c r="AP15" s="8" t="b">
        <f t="shared" si="9"/>
        <v>0</v>
      </c>
      <c r="AQ15" s="8" t="b">
        <f t="shared" si="10"/>
        <v>0</v>
      </c>
      <c r="AR15" s="8" t="b">
        <f t="shared" si="11"/>
        <v>0</v>
      </c>
      <c r="AS15" s="8" t="b">
        <f t="shared" si="12"/>
        <v>0</v>
      </c>
      <c r="AT15" s="8" t="b">
        <f t="shared" si="13"/>
        <v>0</v>
      </c>
      <c r="AU15" s="8" t="b">
        <f t="shared" si="14"/>
        <v>0</v>
      </c>
      <c r="AV15" s="8" t="b">
        <f t="shared" si="15"/>
        <v>0</v>
      </c>
      <c r="AW15" s="8" t="b">
        <f t="shared" si="16"/>
        <v>0</v>
      </c>
      <c r="AX15" s="8" t="b">
        <f t="shared" si="17"/>
        <v>0</v>
      </c>
      <c r="AY15" s="8" t="b">
        <f t="shared" si="18"/>
        <v>0</v>
      </c>
      <c r="AZ15" s="8" t="b">
        <f t="shared" si="19"/>
        <v>0</v>
      </c>
      <c r="BA15" s="8">
        <f t="shared" si="20"/>
        <v>2.76</v>
      </c>
      <c r="BB15" s="8" t="b">
        <f t="shared" si="21"/>
        <v>0</v>
      </c>
      <c r="BC15" s="8" t="b">
        <f t="shared" si="22"/>
        <v>0</v>
      </c>
      <c r="BD15" s="8">
        <f t="shared" si="23"/>
        <v>2.98</v>
      </c>
      <c r="BE15" s="8" t="b">
        <f t="shared" si="24"/>
        <v>0</v>
      </c>
      <c r="BF15" s="8" t="b">
        <f t="shared" si="25"/>
        <v>0</v>
      </c>
      <c r="BG15" s="8" t="b">
        <f t="shared" si="26"/>
        <v>0</v>
      </c>
      <c r="BH15" s="8" t="b">
        <f t="shared" si="27"/>
        <v>0</v>
      </c>
      <c r="BI15" s="8" t="b">
        <f t="shared" si="28"/>
        <v>0</v>
      </c>
      <c r="BJ15" s="8">
        <f t="shared" si="29"/>
        <v>3.2</v>
      </c>
      <c r="BK15" s="8" t="b">
        <f t="shared" si="30"/>
        <v>0</v>
      </c>
      <c r="BL15" s="8" t="b">
        <f t="shared" si="31"/>
        <v>0</v>
      </c>
      <c r="BM15" s="8">
        <f t="shared" si="32"/>
        <v>2.29</v>
      </c>
      <c r="BN15" s="8" t="b">
        <f t="shared" si="33"/>
        <v>0</v>
      </c>
      <c r="BO15" s="8">
        <f t="shared" si="34"/>
        <v>3.25</v>
      </c>
      <c r="BP15" s="10">
        <f t="shared" si="35"/>
        <v>2.29</v>
      </c>
    </row>
    <row r="16" spans="1:68" ht="48" customHeight="1" x14ac:dyDescent="0.25">
      <c r="A16" s="6" t="s">
        <v>43</v>
      </c>
      <c r="B16" s="32">
        <v>0</v>
      </c>
      <c r="C16" s="30">
        <v>0</v>
      </c>
      <c r="D16" s="30">
        <v>0</v>
      </c>
      <c r="E16" s="30">
        <v>0</v>
      </c>
      <c r="F16" s="30">
        <v>0</v>
      </c>
      <c r="G16" s="30">
        <v>3.61</v>
      </c>
      <c r="H16" s="30">
        <v>0</v>
      </c>
      <c r="I16" s="30">
        <v>0</v>
      </c>
      <c r="J16" s="30">
        <v>0</v>
      </c>
      <c r="K16" s="30">
        <v>0</v>
      </c>
      <c r="L16" s="30">
        <v>5.8</v>
      </c>
      <c r="M16" s="30">
        <v>0</v>
      </c>
      <c r="N16" s="30">
        <v>0</v>
      </c>
      <c r="O16" s="30">
        <v>4.68</v>
      </c>
      <c r="P16" s="30">
        <v>0</v>
      </c>
      <c r="Q16" s="30">
        <v>0</v>
      </c>
      <c r="R16" s="30">
        <v>0</v>
      </c>
      <c r="S16" s="30">
        <v>5.38</v>
      </c>
      <c r="T16" s="30">
        <v>0</v>
      </c>
      <c r="U16" s="30">
        <v>0</v>
      </c>
      <c r="V16" s="30">
        <v>5.35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3.99</v>
      </c>
      <c r="AE16" s="30">
        <v>0</v>
      </c>
      <c r="AF16" s="30">
        <v>3.99</v>
      </c>
      <c r="AG16" s="30">
        <v>0</v>
      </c>
      <c r="AH16" s="33">
        <v>0</v>
      </c>
      <c r="AI16" s="8" t="b">
        <f t="shared" si="2"/>
        <v>0</v>
      </c>
      <c r="AJ16" s="8" t="b">
        <f t="shared" si="3"/>
        <v>0</v>
      </c>
      <c r="AK16" s="8" t="b">
        <f t="shared" si="4"/>
        <v>0</v>
      </c>
      <c r="AL16" s="8" t="b">
        <f t="shared" si="5"/>
        <v>0</v>
      </c>
      <c r="AM16" s="8" t="b">
        <f t="shared" si="6"/>
        <v>0</v>
      </c>
      <c r="AN16" s="8">
        <f t="shared" si="7"/>
        <v>3.61</v>
      </c>
      <c r="AO16" s="8" t="b">
        <f t="shared" si="8"/>
        <v>0</v>
      </c>
      <c r="AP16" s="8" t="b">
        <f t="shared" si="9"/>
        <v>0</v>
      </c>
      <c r="AQ16" s="8" t="b">
        <f t="shared" si="10"/>
        <v>0</v>
      </c>
      <c r="AR16" s="8" t="b">
        <f t="shared" si="11"/>
        <v>0</v>
      </c>
      <c r="AS16" s="8">
        <f t="shared" si="12"/>
        <v>5.8</v>
      </c>
      <c r="AT16" s="8" t="b">
        <f t="shared" si="13"/>
        <v>0</v>
      </c>
      <c r="AU16" s="8" t="b">
        <f t="shared" si="14"/>
        <v>0</v>
      </c>
      <c r="AV16" s="8">
        <f t="shared" si="15"/>
        <v>4.68</v>
      </c>
      <c r="AW16" s="8" t="b">
        <f t="shared" si="16"/>
        <v>0</v>
      </c>
      <c r="AX16" s="8" t="b">
        <f t="shared" si="17"/>
        <v>0</v>
      </c>
      <c r="AY16" s="8" t="b">
        <f t="shared" si="18"/>
        <v>0</v>
      </c>
      <c r="AZ16" s="8">
        <f t="shared" si="19"/>
        <v>5.38</v>
      </c>
      <c r="BA16" s="8" t="b">
        <f t="shared" si="20"/>
        <v>0</v>
      </c>
      <c r="BB16" s="8" t="b">
        <f t="shared" si="21"/>
        <v>0</v>
      </c>
      <c r="BC16" s="8">
        <f t="shared" si="22"/>
        <v>5.35</v>
      </c>
      <c r="BD16" s="8" t="b">
        <f t="shared" si="23"/>
        <v>0</v>
      </c>
      <c r="BE16" s="8" t="b">
        <f t="shared" si="24"/>
        <v>0</v>
      </c>
      <c r="BF16" s="8" t="b">
        <f t="shared" si="25"/>
        <v>0</v>
      </c>
      <c r="BG16" s="8" t="b">
        <f t="shared" si="26"/>
        <v>0</v>
      </c>
      <c r="BH16" s="8" t="b">
        <f t="shared" si="27"/>
        <v>0</v>
      </c>
      <c r="BI16" s="8" t="b">
        <f t="shared" si="28"/>
        <v>0</v>
      </c>
      <c r="BJ16" s="8" t="b">
        <f t="shared" si="29"/>
        <v>0</v>
      </c>
      <c r="BK16" s="8">
        <f t="shared" si="30"/>
        <v>3.99</v>
      </c>
      <c r="BL16" s="8" t="b">
        <f t="shared" si="31"/>
        <v>0</v>
      </c>
      <c r="BM16" s="8">
        <f t="shared" si="32"/>
        <v>3.99</v>
      </c>
      <c r="BN16" s="8" t="b">
        <f t="shared" si="33"/>
        <v>0</v>
      </c>
      <c r="BO16" s="8" t="b">
        <f t="shared" si="34"/>
        <v>0</v>
      </c>
      <c r="BP16" s="10">
        <f t="shared" si="35"/>
        <v>3.61</v>
      </c>
    </row>
    <row r="17" spans="1:68" ht="48" customHeight="1" x14ac:dyDescent="0.25">
      <c r="A17" s="6" t="s">
        <v>44</v>
      </c>
      <c r="B17" s="32">
        <v>11.6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18.7</v>
      </c>
      <c r="M17" s="30">
        <v>0</v>
      </c>
      <c r="N17" s="30">
        <v>0</v>
      </c>
      <c r="O17" s="30">
        <v>18.86</v>
      </c>
      <c r="P17" s="30">
        <v>20.6</v>
      </c>
      <c r="Q17" s="30">
        <v>14.8</v>
      </c>
      <c r="R17" s="30">
        <v>18.8</v>
      </c>
      <c r="S17" s="30">
        <v>0</v>
      </c>
      <c r="T17" s="30">
        <v>20.25</v>
      </c>
      <c r="U17" s="30">
        <v>0</v>
      </c>
      <c r="V17" s="30">
        <v>21</v>
      </c>
      <c r="W17" s="30">
        <v>18.55</v>
      </c>
      <c r="X17" s="30">
        <v>19.100000000000001</v>
      </c>
      <c r="Y17" s="30">
        <v>0</v>
      </c>
      <c r="Z17" s="30">
        <v>19.05</v>
      </c>
      <c r="AA17" s="30">
        <v>0</v>
      </c>
      <c r="AB17" s="30">
        <v>0</v>
      </c>
      <c r="AC17" s="30">
        <v>20.95</v>
      </c>
      <c r="AD17" s="30">
        <v>15.15</v>
      </c>
      <c r="AE17" s="30">
        <v>19</v>
      </c>
      <c r="AF17" s="30">
        <v>15.15</v>
      </c>
      <c r="AG17" s="30">
        <v>15.7</v>
      </c>
      <c r="AH17" s="33">
        <v>0</v>
      </c>
      <c r="AI17" s="8">
        <f t="shared" si="2"/>
        <v>11.6</v>
      </c>
      <c r="AJ17" s="8" t="b">
        <f t="shared" si="3"/>
        <v>0</v>
      </c>
      <c r="AK17" s="8" t="b">
        <f t="shared" si="4"/>
        <v>0</v>
      </c>
      <c r="AL17" s="8" t="b">
        <f t="shared" si="5"/>
        <v>0</v>
      </c>
      <c r="AM17" s="8" t="b">
        <f t="shared" si="6"/>
        <v>0</v>
      </c>
      <c r="AN17" s="8" t="b">
        <f t="shared" si="7"/>
        <v>0</v>
      </c>
      <c r="AO17" s="8" t="b">
        <f t="shared" si="8"/>
        <v>0</v>
      </c>
      <c r="AP17" s="8" t="b">
        <f t="shared" si="9"/>
        <v>0</v>
      </c>
      <c r="AQ17" s="8" t="b">
        <f t="shared" si="10"/>
        <v>0</v>
      </c>
      <c r="AR17" s="8" t="b">
        <f t="shared" si="11"/>
        <v>0</v>
      </c>
      <c r="AS17" s="8">
        <f t="shared" si="12"/>
        <v>18.7</v>
      </c>
      <c r="AT17" s="8" t="b">
        <f t="shared" si="13"/>
        <v>0</v>
      </c>
      <c r="AU17" s="8" t="b">
        <f t="shared" si="14"/>
        <v>0</v>
      </c>
      <c r="AV17" s="8">
        <f t="shared" si="15"/>
        <v>18.86</v>
      </c>
      <c r="AW17" s="8">
        <f t="shared" si="16"/>
        <v>20.6</v>
      </c>
      <c r="AX17" s="8">
        <f t="shared" si="17"/>
        <v>14.8</v>
      </c>
      <c r="AY17" s="8">
        <f t="shared" si="18"/>
        <v>18.8</v>
      </c>
      <c r="AZ17" s="8" t="b">
        <f t="shared" si="19"/>
        <v>0</v>
      </c>
      <c r="BA17" s="8">
        <f t="shared" si="20"/>
        <v>20.25</v>
      </c>
      <c r="BB17" s="8" t="b">
        <f t="shared" si="21"/>
        <v>0</v>
      </c>
      <c r="BC17" s="8">
        <f t="shared" si="22"/>
        <v>21</v>
      </c>
      <c r="BD17" s="8">
        <f t="shared" si="23"/>
        <v>18.55</v>
      </c>
      <c r="BE17" s="8">
        <f t="shared" si="24"/>
        <v>19.100000000000001</v>
      </c>
      <c r="BF17" s="8" t="b">
        <f t="shared" si="25"/>
        <v>0</v>
      </c>
      <c r="BG17" s="8">
        <f t="shared" si="26"/>
        <v>19.05</v>
      </c>
      <c r="BH17" s="8" t="b">
        <f t="shared" si="27"/>
        <v>0</v>
      </c>
      <c r="BI17" s="8" t="b">
        <f t="shared" si="28"/>
        <v>0</v>
      </c>
      <c r="BJ17" s="8">
        <f t="shared" si="29"/>
        <v>20.95</v>
      </c>
      <c r="BK17" s="8">
        <f t="shared" si="30"/>
        <v>15.15</v>
      </c>
      <c r="BL17" s="8">
        <f t="shared" si="31"/>
        <v>19</v>
      </c>
      <c r="BM17" s="8">
        <f t="shared" si="32"/>
        <v>15.15</v>
      </c>
      <c r="BN17" s="8">
        <f t="shared" si="33"/>
        <v>15.7</v>
      </c>
      <c r="BO17" s="8" t="b">
        <f t="shared" si="34"/>
        <v>0</v>
      </c>
      <c r="BP17" s="10">
        <f t="shared" si="35"/>
        <v>11.6</v>
      </c>
    </row>
    <row r="18" spans="1:68" ht="48" customHeight="1" x14ac:dyDescent="0.25">
      <c r="A18" s="6" t="s">
        <v>45</v>
      </c>
      <c r="B18" s="32">
        <v>7.25</v>
      </c>
      <c r="C18" s="30">
        <v>7.25</v>
      </c>
      <c r="D18" s="30">
        <v>7.85</v>
      </c>
      <c r="E18" s="30">
        <v>6.49</v>
      </c>
      <c r="F18" s="30">
        <v>7.8</v>
      </c>
      <c r="G18" s="30">
        <v>6.49</v>
      </c>
      <c r="H18" s="30">
        <v>7.25</v>
      </c>
      <c r="I18" s="30">
        <v>7.75</v>
      </c>
      <c r="J18" s="30">
        <v>0</v>
      </c>
      <c r="K18" s="30">
        <v>7.35</v>
      </c>
      <c r="L18" s="30">
        <v>7.5</v>
      </c>
      <c r="M18" s="30">
        <v>7.5</v>
      </c>
      <c r="N18" s="30">
        <v>11.75</v>
      </c>
      <c r="O18" s="30">
        <v>7.3</v>
      </c>
      <c r="P18" s="30">
        <v>7.25</v>
      </c>
      <c r="Q18" s="30">
        <v>7</v>
      </c>
      <c r="R18" s="30">
        <v>6.99</v>
      </c>
      <c r="S18" s="30">
        <v>0</v>
      </c>
      <c r="T18" s="30">
        <v>6.75</v>
      </c>
      <c r="U18" s="30">
        <v>0</v>
      </c>
      <c r="V18" s="30">
        <v>7</v>
      </c>
      <c r="W18" s="30">
        <v>7.3</v>
      </c>
      <c r="X18" s="30">
        <v>11.8</v>
      </c>
      <c r="Y18" s="30">
        <v>6.73</v>
      </c>
      <c r="Z18" s="30">
        <v>7.35</v>
      </c>
      <c r="AA18" s="30">
        <v>11.75</v>
      </c>
      <c r="AB18" s="30">
        <v>7.4</v>
      </c>
      <c r="AC18" s="30">
        <v>6.65</v>
      </c>
      <c r="AD18" s="30">
        <v>6.49</v>
      </c>
      <c r="AE18" s="30">
        <v>7</v>
      </c>
      <c r="AF18" s="30">
        <v>6.49</v>
      </c>
      <c r="AG18" s="30">
        <v>7.65</v>
      </c>
      <c r="AH18" s="33">
        <v>7.15</v>
      </c>
      <c r="AI18" s="8">
        <f t="shared" si="2"/>
        <v>7.25</v>
      </c>
      <c r="AJ18" s="8">
        <f t="shared" si="3"/>
        <v>7.25</v>
      </c>
      <c r="AK18" s="8">
        <f t="shared" si="4"/>
        <v>7.85</v>
      </c>
      <c r="AL18" s="8">
        <f t="shared" si="5"/>
        <v>6.49</v>
      </c>
      <c r="AM18" s="8">
        <f t="shared" si="6"/>
        <v>7.8</v>
      </c>
      <c r="AN18" s="8">
        <f t="shared" si="7"/>
        <v>6.49</v>
      </c>
      <c r="AO18" s="8">
        <f t="shared" si="8"/>
        <v>7.25</v>
      </c>
      <c r="AP18" s="8">
        <f t="shared" si="9"/>
        <v>7.75</v>
      </c>
      <c r="AQ18" s="8" t="b">
        <f t="shared" si="10"/>
        <v>0</v>
      </c>
      <c r="AR18" s="8">
        <f t="shared" si="11"/>
        <v>7.35</v>
      </c>
      <c r="AS18" s="8">
        <f t="shared" si="12"/>
        <v>7.5</v>
      </c>
      <c r="AT18" s="8">
        <f t="shared" si="13"/>
        <v>7.5</v>
      </c>
      <c r="AU18" s="8">
        <f t="shared" si="14"/>
        <v>11.75</v>
      </c>
      <c r="AV18" s="8">
        <f t="shared" si="15"/>
        <v>7.3</v>
      </c>
      <c r="AW18" s="8">
        <f t="shared" si="16"/>
        <v>7.25</v>
      </c>
      <c r="AX18" s="8">
        <f t="shared" si="17"/>
        <v>7</v>
      </c>
      <c r="AY18" s="8">
        <f t="shared" si="18"/>
        <v>6.99</v>
      </c>
      <c r="AZ18" s="8" t="b">
        <f t="shared" si="19"/>
        <v>0</v>
      </c>
      <c r="BA18" s="8">
        <f t="shared" si="20"/>
        <v>6.75</v>
      </c>
      <c r="BB18" s="8" t="b">
        <f t="shared" si="21"/>
        <v>0</v>
      </c>
      <c r="BC18" s="8">
        <f t="shared" si="22"/>
        <v>7</v>
      </c>
      <c r="BD18" s="8">
        <f t="shared" si="23"/>
        <v>7.3</v>
      </c>
      <c r="BE18" s="8">
        <f t="shared" si="24"/>
        <v>11.8</v>
      </c>
      <c r="BF18" s="8">
        <f t="shared" si="25"/>
        <v>6.73</v>
      </c>
      <c r="BG18" s="8">
        <f t="shared" si="26"/>
        <v>7.35</v>
      </c>
      <c r="BH18" s="8">
        <f t="shared" si="27"/>
        <v>11.75</v>
      </c>
      <c r="BI18" s="8">
        <f t="shared" si="28"/>
        <v>7.4</v>
      </c>
      <c r="BJ18" s="8">
        <f t="shared" si="29"/>
        <v>6.65</v>
      </c>
      <c r="BK18" s="8">
        <f t="shared" si="30"/>
        <v>6.49</v>
      </c>
      <c r="BL18" s="8">
        <f t="shared" si="31"/>
        <v>7</v>
      </c>
      <c r="BM18" s="8">
        <f t="shared" si="32"/>
        <v>6.49</v>
      </c>
      <c r="BN18" s="8">
        <f t="shared" si="33"/>
        <v>7.65</v>
      </c>
      <c r="BO18" s="8">
        <f t="shared" si="34"/>
        <v>7.15</v>
      </c>
      <c r="BP18" s="10">
        <f t="shared" si="35"/>
        <v>6.49</v>
      </c>
    </row>
    <row r="19" spans="1:68" ht="48" customHeight="1" x14ac:dyDescent="0.25">
      <c r="A19" s="6" t="s">
        <v>46</v>
      </c>
      <c r="B19" s="32">
        <v>3.65</v>
      </c>
      <c r="C19" s="30">
        <v>7.25</v>
      </c>
      <c r="D19" s="30">
        <v>3.6</v>
      </c>
      <c r="E19" s="30">
        <v>2.59</v>
      </c>
      <c r="F19" s="30">
        <v>3.8</v>
      </c>
      <c r="G19" s="30">
        <v>2.59</v>
      </c>
      <c r="H19" s="30">
        <v>3.36</v>
      </c>
      <c r="I19" s="30">
        <v>0</v>
      </c>
      <c r="J19" s="30">
        <v>0</v>
      </c>
      <c r="K19" s="30">
        <v>3.4</v>
      </c>
      <c r="L19" s="30">
        <v>3.75</v>
      </c>
      <c r="M19" s="30">
        <v>3.86</v>
      </c>
      <c r="N19" s="30">
        <v>3.68</v>
      </c>
      <c r="O19" s="30">
        <v>3.64</v>
      </c>
      <c r="P19" s="30">
        <v>3.63</v>
      </c>
      <c r="Q19" s="30">
        <v>3.5</v>
      </c>
      <c r="R19" s="30">
        <v>2.99</v>
      </c>
      <c r="S19" s="30">
        <v>3.45</v>
      </c>
      <c r="T19" s="30">
        <v>0</v>
      </c>
      <c r="U19" s="30">
        <v>0</v>
      </c>
      <c r="V19" s="30">
        <v>3.2</v>
      </c>
      <c r="W19" s="30">
        <v>3.6</v>
      </c>
      <c r="X19" s="30">
        <v>3.75</v>
      </c>
      <c r="Y19" s="30">
        <v>3.49</v>
      </c>
      <c r="Z19" s="30">
        <v>3.29</v>
      </c>
      <c r="AA19" s="30">
        <v>3.75</v>
      </c>
      <c r="AB19" s="30">
        <v>3.66</v>
      </c>
      <c r="AC19" s="30">
        <v>2.95</v>
      </c>
      <c r="AD19" s="30">
        <v>2.59</v>
      </c>
      <c r="AE19" s="30">
        <v>2.64</v>
      </c>
      <c r="AF19" s="30">
        <v>2.59</v>
      </c>
      <c r="AG19" s="30">
        <v>3</v>
      </c>
      <c r="AH19" s="33">
        <v>3.65</v>
      </c>
      <c r="AI19" s="8">
        <f t="shared" si="2"/>
        <v>3.65</v>
      </c>
      <c r="AJ19" s="8">
        <f t="shared" si="3"/>
        <v>7.25</v>
      </c>
      <c r="AK19" s="8">
        <f t="shared" si="4"/>
        <v>3.6</v>
      </c>
      <c r="AL19" s="8">
        <f t="shared" si="5"/>
        <v>2.59</v>
      </c>
      <c r="AM19" s="8">
        <f t="shared" si="6"/>
        <v>3.8</v>
      </c>
      <c r="AN19" s="8">
        <f t="shared" si="7"/>
        <v>2.59</v>
      </c>
      <c r="AO19" s="8">
        <f t="shared" si="8"/>
        <v>3.36</v>
      </c>
      <c r="AP19" s="8" t="b">
        <f t="shared" si="9"/>
        <v>0</v>
      </c>
      <c r="AQ19" s="8" t="b">
        <f t="shared" si="10"/>
        <v>0</v>
      </c>
      <c r="AR19" s="8">
        <f t="shared" si="11"/>
        <v>3.4</v>
      </c>
      <c r="AS19" s="8">
        <f t="shared" si="12"/>
        <v>3.75</v>
      </c>
      <c r="AT19" s="8">
        <f t="shared" si="13"/>
        <v>3.86</v>
      </c>
      <c r="AU19" s="8">
        <f t="shared" si="14"/>
        <v>3.68</v>
      </c>
      <c r="AV19" s="8">
        <f t="shared" si="15"/>
        <v>3.64</v>
      </c>
      <c r="AW19" s="8">
        <f t="shared" si="16"/>
        <v>3.63</v>
      </c>
      <c r="AX19" s="8">
        <f t="shared" si="17"/>
        <v>3.5</v>
      </c>
      <c r="AY19" s="8">
        <f t="shared" si="18"/>
        <v>2.99</v>
      </c>
      <c r="AZ19" s="8">
        <f t="shared" si="19"/>
        <v>3.45</v>
      </c>
      <c r="BA19" s="8" t="b">
        <f t="shared" si="20"/>
        <v>0</v>
      </c>
      <c r="BB19" s="8" t="b">
        <f t="shared" si="21"/>
        <v>0</v>
      </c>
      <c r="BC19" s="8">
        <f t="shared" si="22"/>
        <v>3.2</v>
      </c>
      <c r="BD19" s="8">
        <f t="shared" si="23"/>
        <v>3.6</v>
      </c>
      <c r="BE19" s="8">
        <f t="shared" si="24"/>
        <v>3.75</v>
      </c>
      <c r="BF19" s="8">
        <f t="shared" si="25"/>
        <v>3.49</v>
      </c>
      <c r="BG19" s="8">
        <f t="shared" si="26"/>
        <v>3.29</v>
      </c>
      <c r="BH19" s="8">
        <f t="shared" si="27"/>
        <v>3.75</v>
      </c>
      <c r="BI19" s="8">
        <f t="shared" si="28"/>
        <v>3.66</v>
      </c>
      <c r="BJ19" s="8">
        <f t="shared" si="29"/>
        <v>2.95</v>
      </c>
      <c r="BK19" s="8">
        <f t="shared" si="30"/>
        <v>2.59</v>
      </c>
      <c r="BL19" s="8">
        <f t="shared" si="31"/>
        <v>2.64</v>
      </c>
      <c r="BM19" s="8">
        <f t="shared" si="32"/>
        <v>2.59</v>
      </c>
      <c r="BN19" s="8">
        <f t="shared" si="33"/>
        <v>3</v>
      </c>
      <c r="BO19" s="8">
        <f t="shared" si="34"/>
        <v>3.65</v>
      </c>
      <c r="BP19" s="10">
        <f t="shared" si="35"/>
        <v>2.59</v>
      </c>
    </row>
    <row r="20" spans="1:68" ht="36" customHeight="1" x14ac:dyDescent="0.25">
      <c r="A20" s="6" t="s">
        <v>47</v>
      </c>
      <c r="B20" s="28">
        <v>1.5</v>
      </c>
      <c r="C20" s="30">
        <v>1.75</v>
      </c>
      <c r="D20" s="30">
        <v>1.65</v>
      </c>
      <c r="E20" s="30">
        <v>0.92</v>
      </c>
      <c r="F20" s="30">
        <v>0.75</v>
      </c>
      <c r="G20" s="29">
        <v>0.65</v>
      </c>
      <c r="H20" s="30">
        <v>0.72</v>
      </c>
      <c r="I20" s="30">
        <v>0</v>
      </c>
      <c r="J20" s="30">
        <v>0.75</v>
      </c>
      <c r="K20" s="29">
        <v>0.85</v>
      </c>
      <c r="L20" s="29">
        <v>0.75</v>
      </c>
      <c r="M20" s="29">
        <v>0</v>
      </c>
      <c r="N20" s="29">
        <v>0.72</v>
      </c>
      <c r="O20" s="29">
        <v>0.75</v>
      </c>
      <c r="P20" s="29">
        <v>0</v>
      </c>
      <c r="Q20" s="29">
        <v>0.87</v>
      </c>
      <c r="R20" s="30">
        <v>0.73</v>
      </c>
      <c r="S20" s="29">
        <v>0.85</v>
      </c>
      <c r="T20" s="30">
        <v>0</v>
      </c>
      <c r="U20" s="30">
        <v>0</v>
      </c>
      <c r="V20" s="30">
        <v>0.68</v>
      </c>
      <c r="W20" s="29">
        <v>0.73</v>
      </c>
      <c r="X20" s="29">
        <v>0.88</v>
      </c>
      <c r="Y20" s="30">
        <v>0.8</v>
      </c>
      <c r="Z20" s="29">
        <v>0.88</v>
      </c>
      <c r="AA20" s="29">
        <v>0</v>
      </c>
      <c r="AB20" s="29">
        <v>0.74</v>
      </c>
      <c r="AC20" s="29">
        <v>0.73</v>
      </c>
      <c r="AD20" s="29">
        <v>0.3</v>
      </c>
      <c r="AE20" s="30">
        <v>0.64</v>
      </c>
      <c r="AF20" s="29">
        <v>0.65</v>
      </c>
      <c r="AG20" s="29">
        <v>0.88</v>
      </c>
      <c r="AH20" s="31">
        <v>0.95</v>
      </c>
      <c r="AI20" s="8">
        <f t="shared" si="2"/>
        <v>1.5</v>
      </c>
      <c r="AJ20" s="8">
        <f t="shared" si="3"/>
        <v>1.75</v>
      </c>
      <c r="AK20" s="8">
        <f t="shared" si="4"/>
        <v>1.65</v>
      </c>
      <c r="AL20" s="8">
        <f t="shared" si="5"/>
        <v>0.92</v>
      </c>
      <c r="AM20" s="8">
        <f t="shared" si="6"/>
        <v>0.75</v>
      </c>
      <c r="AN20" s="8">
        <f t="shared" si="7"/>
        <v>0.65</v>
      </c>
      <c r="AO20" s="8">
        <f t="shared" si="8"/>
        <v>0.72</v>
      </c>
      <c r="AP20" s="8" t="b">
        <f t="shared" si="9"/>
        <v>0</v>
      </c>
      <c r="AQ20" s="8">
        <f t="shared" si="10"/>
        <v>0.75</v>
      </c>
      <c r="AR20" s="8">
        <f t="shared" si="11"/>
        <v>0.85</v>
      </c>
      <c r="AS20" s="8">
        <f t="shared" si="12"/>
        <v>0.75</v>
      </c>
      <c r="AT20" s="8" t="b">
        <f t="shared" si="13"/>
        <v>0</v>
      </c>
      <c r="AU20" s="8">
        <f t="shared" si="14"/>
        <v>0.72</v>
      </c>
      <c r="AV20" s="8">
        <f t="shared" si="15"/>
        <v>0.75</v>
      </c>
      <c r="AW20" s="8" t="b">
        <f t="shared" si="16"/>
        <v>0</v>
      </c>
      <c r="AX20" s="8">
        <f t="shared" si="17"/>
        <v>0.87</v>
      </c>
      <c r="AY20" s="8">
        <f t="shared" si="18"/>
        <v>0.73</v>
      </c>
      <c r="AZ20" s="8">
        <f t="shared" si="19"/>
        <v>0.85</v>
      </c>
      <c r="BA20" s="8" t="b">
        <f t="shared" si="20"/>
        <v>0</v>
      </c>
      <c r="BB20" s="8" t="b">
        <f t="shared" si="21"/>
        <v>0</v>
      </c>
      <c r="BC20" s="8">
        <f t="shared" si="22"/>
        <v>0.68</v>
      </c>
      <c r="BD20" s="8">
        <f t="shared" si="23"/>
        <v>0.73</v>
      </c>
      <c r="BE20" s="8">
        <f t="shared" si="24"/>
        <v>0.88</v>
      </c>
      <c r="BF20" s="8">
        <f t="shared" si="25"/>
        <v>0.8</v>
      </c>
      <c r="BG20" s="8">
        <f t="shared" si="26"/>
        <v>0.88</v>
      </c>
      <c r="BH20" s="8" t="b">
        <f t="shared" si="27"/>
        <v>0</v>
      </c>
      <c r="BI20" s="8">
        <f t="shared" si="28"/>
        <v>0.74</v>
      </c>
      <c r="BJ20" s="8">
        <f t="shared" si="29"/>
        <v>0.73</v>
      </c>
      <c r="BK20" s="8">
        <f t="shared" si="30"/>
        <v>0.3</v>
      </c>
      <c r="BL20" s="8">
        <f t="shared" si="31"/>
        <v>0.64</v>
      </c>
      <c r="BM20" s="8">
        <f t="shared" si="32"/>
        <v>0.65</v>
      </c>
      <c r="BN20" s="8">
        <f t="shared" si="33"/>
        <v>0.88</v>
      </c>
      <c r="BO20" s="8">
        <f t="shared" si="34"/>
        <v>0.95</v>
      </c>
      <c r="BP20" s="10">
        <f t="shared" si="35"/>
        <v>0.3</v>
      </c>
    </row>
    <row r="21" spans="1:68" ht="48" customHeight="1" x14ac:dyDescent="0.25">
      <c r="A21" s="6" t="s">
        <v>48</v>
      </c>
      <c r="B21" s="32">
        <v>0</v>
      </c>
      <c r="C21" s="30">
        <v>8.35</v>
      </c>
      <c r="D21" s="30">
        <v>8.3000000000000007</v>
      </c>
      <c r="E21" s="30">
        <v>11.69</v>
      </c>
      <c r="F21" s="30">
        <v>0</v>
      </c>
      <c r="G21" s="30">
        <v>9.7899999999999991</v>
      </c>
      <c r="H21" s="30">
        <v>7.9</v>
      </c>
      <c r="I21" s="30">
        <v>8.4499999999999993</v>
      </c>
      <c r="J21" s="30">
        <v>0</v>
      </c>
      <c r="K21" s="30">
        <v>7.9</v>
      </c>
      <c r="L21" s="30">
        <v>0</v>
      </c>
      <c r="M21" s="30">
        <v>13.4</v>
      </c>
      <c r="N21" s="30">
        <v>0</v>
      </c>
      <c r="O21" s="30">
        <v>12.9</v>
      </c>
      <c r="P21" s="30">
        <v>12.85</v>
      </c>
      <c r="Q21" s="30">
        <v>12.6</v>
      </c>
      <c r="R21" s="30">
        <v>12.99</v>
      </c>
      <c r="S21" s="30">
        <v>12.45</v>
      </c>
      <c r="T21" s="30">
        <v>0</v>
      </c>
      <c r="U21" s="30">
        <v>14.19</v>
      </c>
      <c r="V21" s="30">
        <v>12.42</v>
      </c>
      <c r="W21" s="30">
        <v>7.8</v>
      </c>
      <c r="X21" s="30">
        <v>12.85</v>
      </c>
      <c r="Y21" s="30">
        <v>0</v>
      </c>
      <c r="Z21" s="30">
        <v>11.29</v>
      </c>
      <c r="AA21" s="30">
        <v>13.04</v>
      </c>
      <c r="AB21" s="30">
        <v>13.13</v>
      </c>
      <c r="AC21" s="30">
        <v>12.65</v>
      </c>
      <c r="AD21" s="30">
        <v>11.09</v>
      </c>
      <c r="AE21" s="30">
        <v>10.5</v>
      </c>
      <c r="AF21" s="30">
        <v>11.89</v>
      </c>
      <c r="AG21" s="30">
        <v>12.9</v>
      </c>
      <c r="AH21" s="33">
        <v>0</v>
      </c>
      <c r="AI21" s="8" t="b">
        <f t="shared" si="2"/>
        <v>0</v>
      </c>
      <c r="AJ21" s="8">
        <f t="shared" si="3"/>
        <v>8.35</v>
      </c>
      <c r="AK21" s="8">
        <f t="shared" si="4"/>
        <v>8.3000000000000007</v>
      </c>
      <c r="AL21" s="8">
        <f t="shared" si="5"/>
        <v>11.69</v>
      </c>
      <c r="AM21" s="8" t="b">
        <f t="shared" si="6"/>
        <v>0</v>
      </c>
      <c r="AN21" s="8">
        <f t="shared" si="7"/>
        <v>9.7899999999999991</v>
      </c>
      <c r="AO21" s="8">
        <f t="shared" si="8"/>
        <v>7.9</v>
      </c>
      <c r="AP21" s="8">
        <f t="shared" si="9"/>
        <v>8.4499999999999993</v>
      </c>
      <c r="AQ21" s="8" t="b">
        <f t="shared" si="10"/>
        <v>0</v>
      </c>
      <c r="AR21" s="8">
        <f t="shared" si="11"/>
        <v>7.9</v>
      </c>
      <c r="AS21" s="8" t="b">
        <f t="shared" si="12"/>
        <v>0</v>
      </c>
      <c r="AT21" s="8">
        <f t="shared" si="13"/>
        <v>13.4</v>
      </c>
      <c r="AU21" s="8" t="b">
        <f t="shared" si="14"/>
        <v>0</v>
      </c>
      <c r="AV21" s="8">
        <f t="shared" si="15"/>
        <v>12.9</v>
      </c>
      <c r="AW21" s="8">
        <f t="shared" si="16"/>
        <v>12.85</v>
      </c>
      <c r="AX21" s="8">
        <f t="shared" si="17"/>
        <v>12.6</v>
      </c>
      <c r="AY21" s="8">
        <f t="shared" si="18"/>
        <v>12.99</v>
      </c>
      <c r="AZ21" s="8">
        <f t="shared" si="19"/>
        <v>12.45</v>
      </c>
      <c r="BA21" s="8" t="b">
        <f t="shared" si="20"/>
        <v>0</v>
      </c>
      <c r="BB21" s="8">
        <f t="shared" si="21"/>
        <v>14.19</v>
      </c>
      <c r="BC21" s="8">
        <f t="shared" si="22"/>
        <v>12.42</v>
      </c>
      <c r="BD21" s="8">
        <f t="shared" si="23"/>
        <v>7.8</v>
      </c>
      <c r="BE21" s="8">
        <f t="shared" si="24"/>
        <v>12.85</v>
      </c>
      <c r="BF21" s="8" t="b">
        <f t="shared" si="25"/>
        <v>0</v>
      </c>
      <c r="BG21" s="8">
        <f t="shared" si="26"/>
        <v>11.29</v>
      </c>
      <c r="BH21" s="8">
        <f t="shared" si="27"/>
        <v>13.04</v>
      </c>
      <c r="BI21" s="8">
        <f t="shared" si="28"/>
        <v>13.13</v>
      </c>
      <c r="BJ21" s="8">
        <f t="shared" si="29"/>
        <v>12.65</v>
      </c>
      <c r="BK21" s="8">
        <f t="shared" si="30"/>
        <v>11.09</v>
      </c>
      <c r="BL21" s="8">
        <f t="shared" si="31"/>
        <v>10.5</v>
      </c>
      <c r="BM21" s="8">
        <f t="shared" si="32"/>
        <v>11.89</v>
      </c>
      <c r="BN21" s="8">
        <f t="shared" si="33"/>
        <v>12.9</v>
      </c>
      <c r="BO21" s="8" t="b">
        <f t="shared" si="34"/>
        <v>0</v>
      </c>
      <c r="BP21" s="10">
        <f t="shared" si="35"/>
        <v>7.8</v>
      </c>
    </row>
    <row r="22" spans="1:68" ht="48" customHeight="1" x14ac:dyDescent="0.25">
      <c r="A22" s="6" t="s">
        <v>49</v>
      </c>
      <c r="B22" s="32">
        <v>0</v>
      </c>
      <c r="C22" s="30">
        <v>3.75</v>
      </c>
      <c r="D22" s="30">
        <v>5.65</v>
      </c>
      <c r="E22" s="30">
        <v>3.39</v>
      </c>
      <c r="F22" s="30">
        <v>5.0999999999999996</v>
      </c>
      <c r="G22" s="30">
        <v>3.39</v>
      </c>
      <c r="H22" s="30">
        <v>5.28</v>
      </c>
      <c r="I22" s="30">
        <v>5.85</v>
      </c>
      <c r="J22" s="30">
        <v>3.6</v>
      </c>
      <c r="K22" s="30">
        <v>5.3</v>
      </c>
      <c r="L22" s="30">
        <v>5.05</v>
      </c>
      <c r="M22" s="30">
        <v>5.8</v>
      </c>
      <c r="N22" s="30">
        <v>4.92</v>
      </c>
      <c r="O22" s="30">
        <v>4.9000000000000004</v>
      </c>
      <c r="P22" s="30">
        <v>4.25</v>
      </c>
      <c r="Q22" s="30">
        <v>5.05</v>
      </c>
      <c r="R22" s="30">
        <v>5.25</v>
      </c>
      <c r="S22" s="30">
        <v>5.25</v>
      </c>
      <c r="T22" s="30">
        <v>4.5</v>
      </c>
      <c r="U22" s="30">
        <v>6.45</v>
      </c>
      <c r="V22" s="30">
        <v>4.6500000000000004</v>
      </c>
      <c r="W22" s="30">
        <v>3.45</v>
      </c>
      <c r="X22" s="30">
        <v>4.95</v>
      </c>
      <c r="Y22" s="30">
        <v>4.5199999999999996</v>
      </c>
      <c r="Z22" s="30">
        <v>3.52</v>
      </c>
      <c r="AA22" s="30">
        <v>0</v>
      </c>
      <c r="AB22" s="30">
        <v>5.92</v>
      </c>
      <c r="AC22" s="30">
        <v>4.25</v>
      </c>
      <c r="AD22" s="30">
        <v>3.39</v>
      </c>
      <c r="AE22" s="30">
        <v>4.5</v>
      </c>
      <c r="AF22" s="30">
        <v>4.45</v>
      </c>
      <c r="AG22" s="30">
        <v>4.8499999999999996</v>
      </c>
      <c r="AH22" s="33">
        <v>5</v>
      </c>
      <c r="AI22" s="8" t="b">
        <f t="shared" si="2"/>
        <v>0</v>
      </c>
      <c r="AJ22" s="8">
        <f t="shared" si="3"/>
        <v>3.75</v>
      </c>
      <c r="AK22" s="8">
        <f t="shared" si="4"/>
        <v>5.65</v>
      </c>
      <c r="AL22" s="8">
        <f t="shared" si="5"/>
        <v>3.39</v>
      </c>
      <c r="AM22" s="8">
        <f t="shared" si="6"/>
        <v>5.0999999999999996</v>
      </c>
      <c r="AN22" s="8">
        <f t="shared" si="7"/>
        <v>3.39</v>
      </c>
      <c r="AO22" s="8">
        <f t="shared" si="8"/>
        <v>5.28</v>
      </c>
      <c r="AP22" s="8">
        <f t="shared" si="9"/>
        <v>5.85</v>
      </c>
      <c r="AQ22" s="8">
        <f t="shared" si="10"/>
        <v>3.6</v>
      </c>
      <c r="AR22" s="8">
        <f t="shared" si="11"/>
        <v>5.3</v>
      </c>
      <c r="AS22" s="8">
        <f t="shared" si="12"/>
        <v>5.05</v>
      </c>
      <c r="AT22" s="8">
        <f t="shared" si="13"/>
        <v>5.8</v>
      </c>
      <c r="AU22" s="8">
        <f t="shared" si="14"/>
        <v>4.92</v>
      </c>
      <c r="AV22" s="8">
        <f t="shared" si="15"/>
        <v>4.9000000000000004</v>
      </c>
      <c r="AW22" s="8">
        <f t="shared" si="16"/>
        <v>4.25</v>
      </c>
      <c r="AX22" s="8">
        <f t="shared" si="17"/>
        <v>5.05</v>
      </c>
      <c r="AY22" s="8">
        <f t="shared" si="18"/>
        <v>5.25</v>
      </c>
      <c r="AZ22" s="8">
        <f t="shared" si="19"/>
        <v>5.25</v>
      </c>
      <c r="BA22" s="8">
        <f t="shared" si="20"/>
        <v>4.5</v>
      </c>
      <c r="BB22" s="8">
        <f t="shared" si="21"/>
        <v>6.45</v>
      </c>
      <c r="BC22" s="8">
        <f t="shared" si="22"/>
        <v>4.6500000000000004</v>
      </c>
      <c r="BD22" s="8">
        <f t="shared" si="23"/>
        <v>3.45</v>
      </c>
      <c r="BE22" s="8">
        <f t="shared" si="24"/>
        <v>4.95</v>
      </c>
      <c r="BF22" s="8">
        <f t="shared" si="25"/>
        <v>4.5199999999999996</v>
      </c>
      <c r="BG22" s="8">
        <f t="shared" si="26"/>
        <v>3.52</v>
      </c>
      <c r="BH22" s="8" t="b">
        <f t="shared" si="27"/>
        <v>0</v>
      </c>
      <c r="BI22" s="8">
        <f t="shared" si="28"/>
        <v>5.92</v>
      </c>
      <c r="BJ22" s="8">
        <f t="shared" si="29"/>
        <v>4.25</v>
      </c>
      <c r="BK22" s="8">
        <f t="shared" si="30"/>
        <v>3.39</v>
      </c>
      <c r="BL22" s="8">
        <f t="shared" si="31"/>
        <v>4.5</v>
      </c>
      <c r="BM22" s="8">
        <f t="shared" si="32"/>
        <v>4.45</v>
      </c>
      <c r="BN22" s="8">
        <f t="shared" si="33"/>
        <v>4.8499999999999996</v>
      </c>
      <c r="BO22" s="8">
        <f t="shared" si="34"/>
        <v>5</v>
      </c>
      <c r="BP22" s="10">
        <f t="shared" si="35"/>
        <v>3.39</v>
      </c>
    </row>
    <row r="23" spans="1:68" ht="36" customHeight="1" x14ac:dyDescent="0.25">
      <c r="A23" s="6" t="s">
        <v>50</v>
      </c>
      <c r="B23" s="28">
        <v>0.45</v>
      </c>
      <c r="C23" s="30">
        <v>0</v>
      </c>
      <c r="D23" s="29">
        <v>0.6</v>
      </c>
      <c r="E23" s="29">
        <v>0.49</v>
      </c>
      <c r="F23" s="29">
        <v>0.65</v>
      </c>
      <c r="G23" s="29">
        <v>0.49</v>
      </c>
      <c r="H23" s="29">
        <v>0</v>
      </c>
      <c r="I23" s="29">
        <v>0</v>
      </c>
      <c r="J23" s="30">
        <v>0</v>
      </c>
      <c r="K23" s="30">
        <v>0</v>
      </c>
      <c r="L23" s="29">
        <v>0.65</v>
      </c>
      <c r="M23" s="29">
        <v>0.68</v>
      </c>
      <c r="N23" s="29">
        <v>0</v>
      </c>
      <c r="O23" s="29">
        <v>0.6</v>
      </c>
      <c r="P23" s="29">
        <v>0.65</v>
      </c>
      <c r="Q23" s="29">
        <v>0.62</v>
      </c>
      <c r="R23" s="30">
        <v>0</v>
      </c>
      <c r="S23" s="29">
        <v>0.55000000000000004</v>
      </c>
      <c r="T23" s="30">
        <v>0</v>
      </c>
      <c r="U23" s="30">
        <v>0</v>
      </c>
      <c r="V23" s="29">
        <v>0.61</v>
      </c>
      <c r="W23" s="29">
        <v>0.67</v>
      </c>
      <c r="X23" s="29">
        <v>0.62</v>
      </c>
      <c r="Y23" s="29">
        <v>0.61</v>
      </c>
      <c r="Z23" s="29">
        <v>0.66</v>
      </c>
      <c r="AA23" s="29">
        <v>0.66</v>
      </c>
      <c r="AB23" s="29">
        <v>0.6</v>
      </c>
      <c r="AC23" s="29">
        <v>0.55000000000000004</v>
      </c>
      <c r="AD23" s="30">
        <v>0.49</v>
      </c>
      <c r="AE23" s="29">
        <v>0.52</v>
      </c>
      <c r="AF23" s="29">
        <v>0.49</v>
      </c>
      <c r="AG23" s="29">
        <v>0.65</v>
      </c>
      <c r="AH23" s="31">
        <v>0</v>
      </c>
      <c r="AI23" s="8">
        <f t="shared" si="2"/>
        <v>0.45</v>
      </c>
      <c r="AJ23" s="8" t="b">
        <f t="shared" si="3"/>
        <v>0</v>
      </c>
      <c r="AK23" s="8">
        <f t="shared" si="4"/>
        <v>0.6</v>
      </c>
      <c r="AL23" s="8">
        <f t="shared" si="5"/>
        <v>0.49</v>
      </c>
      <c r="AM23" s="8">
        <f t="shared" si="6"/>
        <v>0.65</v>
      </c>
      <c r="AN23" s="8">
        <f t="shared" si="7"/>
        <v>0.49</v>
      </c>
      <c r="AO23" s="8" t="b">
        <f t="shared" si="8"/>
        <v>0</v>
      </c>
      <c r="AP23" s="8" t="b">
        <f t="shared" si="9"/>
        <v>0</v>
      </c>
      <c r="AQ23" s="8" t="b">
        <f t="shared" si="10"/>
        <v>0</v>
      </c>
      <c r="AR23" s="8" t="b">
        <f t="shared" si="11"/>
        <v>0</v>
      </c>
      <c r="AS23" s="8">
        <f t="shared" si="12"/>
        <v>0.65</v>
      </c>
      <c r="AT23" s="8">
        <f t="shared" si="13"/>
        <v>0.68</v>
      </c>
      <c r="AU23" s="8" t="b">
        <f t="shared" si="14"/>
        <v>0</v>
      </c>
      <c r="AV23" s="8">
        <f t="shared" si="15"/>
        <v>0.6</v>
      </c>
      <c r="AW23" s="8">
        <f t="shared" si="16"/>
        <v>0.65</v>
      </c>
      <c r="AX23" s="8">
        <f t="shared" si="17"/>
        <v>0.62</v>
      </c>
      <c r="AY23" s="8" t="b">
        <f t="shared" si="18"/>
        <v>0</v>
      </c>
      <c r="AZ23" s="8">
        <f t="shared" si="19"/>
        <v>0.55000000000000004</v>
      </c>
      <c r="BA23" s="8" t="b">
        <f t="shared" si="20"/>
        <v>0</v>
      </c>
      <c r="BB23" s="8" t="b">
        <f t="shared" si="21"/>
        <v>0</v>
      </c>
      <c r="BC23" s="8">
        <f t="shared" si="22"/>
        <v>0.61</v>
      </c>
      <c r="BD23" s="8">
        <f t="shared" si="23"/>
        <v>0.67</v>
      </c>
      <c r="BE23" s="8">
        <f t="shared" si="24"/>
        <v>0.62</v>
      </c>
      <c r="BF23" s="8">
        <f t="shared" si="25"/>
        <v>0.61</v>
      </c>
      <c r="BG23" s="8">
        <f t="shared" si="26"/>
        <v>0.66</v>
      </c>
      <c r="BH23" s="8">
        <f t="shared" si="27"/>
        <v>0.66</v>
      </c>
      <c r="BI23" s="8">
        <f t="shared" si="28"/>
        <v>0.6</v>
      </c>
      <c r="BJ23" s="8">
        <f t="shared" si="29"/>
        <v>0.55000000000000004</v>
      </c>
      <c r="BK23" s="8">
        <f t="shared" si="30"/>
        <v>0.49</v>
      </c>
      <c r="BL23" s="8">
        <f t="shared" si="31"/>
        <v>0.52</v>
      </c>
      <c r="BM23" s="8">
        <f t="shared" si="32"/>
        <v>0.49</v>
      </c>
      <c r="BN23" s="8">
        <f t="shared" si="33"/>
        <v>0.65</v>
      </c>
      <c r="BO23" s="8" t="b">
        <f t="shared" si="34"/>
        <v>0</v>
      </c>
      <c r="BP23" s="10">
        <f t="shared" si="35"/>
        <v>0.45</v>
      </c>
    </row>
    <row r="24" spans="1:68" ht="48" customHeight="1" x14ac:dyDescent="0.25">
      <c r="A24" s="6" t="s">
        <v>51</v>
      </c>
      <c r="B24" s="28">
        <v>0.35</v>
      </c>
      <c r="C24" s="29">
        <v>0.48</v>
      </c>
      <c r="D24" s="29">
        <v>0.3</v>
      </c>
      <c r="E24" s="29">
        <v>0.23</v>
      </c>
      <c r="F24" s="29">
        <v>0.3</v>
      </c>
      <c r="G24" s="29">
        <v>0.23</v>
      </c>
      <c r="H24" s="29">
        <v>0.35</v>
      </c>
      <c r="I24" s="30">
        <v>0</v>
      </c>
      <c r="J24" s="30">
        <v>0</v>
      </c>
      <c r="K24" s="30">
        <v>0</v>
      </c>
      <c r="L24" s="29">
        <v>0.35</v>
      </c>
      <c r="M24" s="30">
        <v>0.36</v>
      </c>
      <c r="N24" s="29">
        <v>0</v>
      </c>
      <c r="O24" s="29">
        <v>0.28000000000000003</v>
      </c>
      <c r="P24" s="30">
        <v>0.34</v>
      </c>
      <c r="Q24" s="29">
        <v>0.35</v>
      </c>
      <c r="R24" s="29">
        <v>0</v>
      </c>
      <c r="S24" s="29">
        <v>0.3</v>
      </c>
      <c r="T24" s="30">
        <v>0.27</v>
      </c>
      <c r="U24" s="29">
        <v>0.38</v>
      </c>
      <c r="V24" s="29">
        <v>0.3</v>
      </c>
      <c r="W24" s="29">
        <v>0.38</v>
      </c>
      <c r="X24" s="29">
        <v>0.32</v>
      </c>
      <c r="Y24" s="29">
        <v>0.32</v>
      </c>
      <c r="Z24" s="29">
        <v>0.28999999999999998</v>
      </c>
      <c r="AA24" s="29">
        <v>0.35</v>
      </c>
      <c r="AB24" s="29">
        <v>0.32</v>
      </c>
      <c r="AC24" s="29">
        <v>0.27</v>
      </c>
      <c r="AD24" s="29">
        <v>0.23</v>
      </c>
      <c r="AE24" s="29">
        <v>0.32</v>
      </c>
      <c r="AF24" s="29">
        <v>0.23</v>
      </c>
      <c r="AG24" s="29">
        <v>0.3</v>
      </c>
      <c r="AH24" s="31">
        <v>0.35</v>
      </c>
      <c r="AI24" s="8">
        <f t="shared" si="2"/>
        <v>0.35</v>
      </c>
      <c r="AJ24" s="8">
        <f t="shared" si="3"/>
        <v>0.48</v>
      </c>
      <c r="AK24" s="8">
        <f t="shared" si="4"/>
        <v>0.3</v>
      </c>
      <c r="AL24" s="8">
        <f t="shared" si="5"/>
        <v>0.23</v>
      </c>
      <c r="AM24" s="8">
        <f t="shared" si="6"/>
        <v>0.3</v>
      </c>
      <c r="AN24" s="8">
        <f t="shared" si="7"/>
        <v>0.23</v>
      </c>
      <c r="AO24" s="8">
        <f t="shared" si="8"/>
        <v>0.35</v>
      </c>
      <c r="AP24" s="8" t="b">
        <f t="shared" si="9"/>
        <v>0</v>
      </c>
      <c r="AQ24" s="8" t="b">
        <f t="shared" si="10"/>
        <v>0</v>
      </c>
      <c r="AR24" s="8" t="b">
        <f t="shared" si="11"/>
        <v>0</v>
      </c>
      <c r="AS24" s="8">
        <f t="shared" si="12"/>
        <v>0.35</v>
      </c>
      <c r="AT24" s="8">
        <f t="shared" si="13"/>
        <v>0.36</v>
      </c>
      <c r="AU24" s="8" t="b">
        <f t="shared" si="14"/>
        <v>0</v>
      </c>
      <c r="AV24" s="8">
        <f t="shared" si="15"/>
        <v>0.28000000000000003</v>
      </c>
      <c r="AW24" s="8">
        <f t="shared" si="16"/>
        <v>0.34</v>
      </c>
      <c r="AX24" s="8">
        <f t="shared" si="17"/>
        <v>0.35</v>
      </c>
      <c r="AY24" s="8" t="b">
        <f t="shared" si="18"/>
        <v>0</v>
      </c>
      <c r="AZ24" s="8">
        <f t="shared" si="19"/>
        <v>0.3</v>
      </c>
      <c r="BA24" s="8">
        <f t="shared" si="20"/>
        <v>0.27</v>
      </c>
      <c r="BB24" s="8">
        <f t="shared" si="21"/>
        <v>0.38</v>
      </c>
      <c r="BC24" s="8">
        <f t="shared" si="22"/>
        <v>0.3</v>
      </c>
      <c r="BD24" s="8">
        <f t="shared" si="23"/>
        <v>0.38</v>
      </c>
      <c r="BE24" s="8">
        <f t="shared" si="24"/>
        <v>0.32</v>
      </c>
      <c r="BF24" s="8">
        <f t="shared" si="25"/>
        <v>0.32</v>
      </c>
      <c r="BG24" s="8">
        <f t="shared" si="26"/>
        <v>0.28999999999999998</v>
      </c>
      <c r="BH24" s="8">
        <f t="shared" si="27"/>
        <v>0.35</v>
      </c>
      <c r="BI24" s="8">
        <f t="shared" si="28"/>
        <v>0.32</v>
      </c>
      <c r="BJ24" s="8">
        <f t="shared" si="29"/>
        <v>0.27</v>
      </c>
      <c r="BK24" s="8">
        <f t="shared" si="30"/>
        <v>0.23</v>
      </c>
      <c r="BL24" s="8">
        <f t="shared" si="31"/>
        <v>0.32</v>
      </c>
      <c r="BM24" s="8">
        <f t="shared" si="32"/>
        <v>0.23</v>
      </c>
      <c r="BN24" s="8">
        <f t="shared" si="33"/>
        <v>0.3</v>
      </c>
      <c r="BO24" s="8">
        <f t="shared" si="34"/>
        <v>0.35</v>
      </c>
      <c r="BP24" s="10">
        <f t="shared" si="35"/>
        <v>0.23</v>
      </c>
    </row>
    <row r="25" spans="1:68" ht="36" customHeight="1" x14ac:dyDescent="0.25">
      <c r="A25" s="6" t="s">
        <v>52</v>
      </c>
      <c r="B25" s="32">
        <v>0.35</v>
      </c>
      <c r="C25" s="30">
        <v>0</v>
      </c>
      <c r="D25" s="29">
        <v>0.5</v>
      </c>
      <c r="E25" s="29">
        <v>0.24</v>
      </c>
      <c r="F25" s="29">
        <v>0.3</v>
      </c>
      <c r="G25" s="30">
        <v>0.46</v>
      </c>
      <c r="H25" s="30">
        <v>0</v>
      </c>
      <c r="I25" s="30">
        <v>0</v>
      </c>
      <c r="J25" s="30">
        <v>0</v>
      </c>
      <c r="K25" s="30">
        <v>0</v>
      </c>
      <c r="L25" s="29">
        <v>0.3</v>
      </c>
      <c r="M25" s="30">
        <v>0</v>
      </c>
      <c r="N25" s="29">
        <v>0.25</v>
      </c>
      <c r="O25" s="29">
        <v>0.26</v>
      </c>
      <c r="P25" s="29">
        <v>0</v>
      </c>
      <c r="Q25" s="29">
        <v>0.26</v>
      </c>
      <c r="R25" s="29">
        <v>0.25</v>
      </c>
      <c r="S25" s="29">
        <v>0.25</v>
      </c>
      <c r="T25" s="29">
        <v>0.25</v>
      </c>
      <c r="U25" s="29">
        <v>0.28000000000000003</v>
      </c>
      <c r="V25" s="29">
        <v>0.25</v>
      </c>
      <c r="W25" s="29">
        <v>0.25</v>
      </c>
      <c r="X25" s="30">
        <v>0.27</v>
      </c>
      <c r="Y25" s="29">
        <v>0.33</v>
      </c>
      <c r="Z25" s="30">
        <v>0.36</v>
      </c>
      <c r="AA25" s="29">
        <v>0.35</v>
      </c>
      <c r="AB25" s="29">
        <v>0.36</v>
      </c>
      <c r="AC25" s="29">
        <v>0.25</v>
      </c>
      <c r="AD25" s="29">
        <v>0.24</v>
      </c>
      <c r="AE25" s="29">
        <v>0</v>
      </c>
      <c r="AF25" s="29">
        <v>0.46</v>
      </c>
      <c r="AG25" s="29">
        <v>0.25</v>
      </c>
      <c r="AH25" s="33">
        <v>0.45</v>
      </c>
      <c r="AI25" s="8">
        <f t="shared" si="2"/>
        <v>0.35</v>
      </c>
      <c r="AJ25" s="8" t="b">
        <f t="shared" si="3"/>
        <v>0</v>
      </c>
      <c r="AK25" s="8">
        <f t="shared" si="4"/>
        <v>0.5</v>
      </c>
      <c r="AL25" s="8">
        <f t="shared" si="5"/>
        <v>0.24</v>
      </c>
      <c r="AM25" s="8">
        <f t="shared" si="6"/>
        <v>0.3</v>
      </c>
      <c r="AN25" s="8">
        <f t="shared" si="7"/>
        <v>0.46</v>
      </c>
      <c r="AO25" s="8" t="b">
        <f t="shared" si="8"/>
        <v>0</v>
      </c>
      <c r="AP25" s="8" t="b">
        <f t="shared" si="9"/>
        <v>0</v>
      </c>
      <c r="AQ25" s="8" t="b">
        <f t="shared" si="10"/>
        <v>0</v>
      </c>
      <c r="AR25" s="8" t="b">
        <f t="shared" si="11"/>
        <v>0</v>
      </c>
      <c r="AS25" s="8">
        <f t="shared" si="12"/>
        <v>0.3</v>
      </c>
      <c r="AT25" s="8" t="b">
        <f t="shared" si="13"/>
        <v>0</v>
      </c>
      <c r="AU25" s="8">
        <f t="shared" si="14"/>
        <v>0.25</v>
      </c>
      <c r="AV25" s="8">
        <f t="shared" si="15"/>
        <v>0.26</v>
      </c>
      <c r="AW25" s="8" t="b">
        <f t="shared" si="16"/>
        <v>0</v>
      </c>
      <c r="AX25" s="8">
        <f t="shared" si="17"/>
        <v>0.26</v>
      </c>
      <c r="AY25" s="8">
        <f t="shared" si="18"/>
        <v>0.25</v>
      </c>
      <c r="AZ25" s="8">
        <f t="shared" si="19"/>
        <v>0.25</v>
      </c>
      <c r="BA25" s="8">
        <f t="shared" si="20"/>
        <v>0.25</v>
      </c>
      <c r="BB25" s="8">
        <f t="shared" si="21"/>
        <v>0.28000000000000003</v>
      </c>
      <c r="BC25" s="8">
        <f t="shared" si="22"/>
        <v>0.25</v>
      </c>
      <c r="BD25" s="8">
        <f t="shared" si="23"/>
        <v>0.25</v>
      </c>
      <c r="BE25" s="8">
        <f t="shared" si="24"/>
        <v>0.27</v>
      </c>
      <c r="BF25" s="8">
        <f t="shared" si="25"/>
        <v>0.33</v>
      </c>
      <c r="BG25" s="8">
        <f t="shared" si="26"/>
        <v>0.36</v>
      </c>
      <c r="BH25" s="8">
        <f t="shared" si="27"/>
        <v>0.35</v>
      </c>
      <c r="BI25" s="8">
        <f t="shared" si="28"/>
        <v>0.36</v>
      </c>
      <c r="BJ25" s="8">
        <f t="shared" si="29"/>
        <v>0.25</v>
      </c>
      <c r="BK25" s="8">
        <f t="shared" si="30"/>
        <v>0.24</v>
      </c>
      <c r="BL25" s="8" t="b">
        <f t="shared" si="31"/>
        <v>0</v>
      </c>
      <c r="BM25" s="8">
        <f t="shared" si="32"/>
        <v>0.46</v>
      </c>
      <c r="BN25" s="8">
        <f t="shared" si="33"/>
        <v>0.25</v>
      </c>
      <c r="BO25" s="8">
        <f t="shared" si="34"/>
        <v>0.45</v>
      </c>
      <c r="BP25" s="10">
        <f t="shared" si="35"/>
        <v>0.24</v>
      </c>
    </row>
    <row r="26" spans="1:68" ht="60" customHeight="1" x14ac:dyDescent="0.25">
      <c r="A26" s="6" t="s">
        <v>53</v>
      </c>
      <c r="B26" s="32">
        <v>1.45</v>
      </c>
      <c r="C26" s="30">
        <v>0</v>
      </c>
      <c r="D26" s="30">
        <v>0</v>
      </c>
      <c r="E26" s="29">
        <v>0</v>
      </c>
      <c r="F26" s="30">
        <v>0</v>
      </c>
      <c r="G26" s="29">
        <v>0</v>
      </c>
      <c r="H26" s="30">
        <v>1.41</v>
      </c>
      <c r="I26" s="30">
        <v>0</v>
      </c>
      <c r="J26" s="30">
        <v>0</v>
      </c>
      <c r="K26" s="30">
        <v>0</v>
      </c>
      <c r="L26" s="30">
        <v>1.45</v>
      </c>
      <c r="M26" s="30">
        <v>0</v>
      </c>
      <c r="N26" s="30">
        <v>0</v>
      </c>
      <c r="O26" s="29">
        <v>1.39</v>
      </c>
      <c r="P26" s="30">
        <v>1.39</v>
      </c>
      <c r="Q26" s="30">
        <v>1.21</v>
      </c>
      <c r="R26" s="30">
        <v>0</v>
      </c>
      <c r="S26" s="30">
        <v>1.35</v>
      </c>
      <c r="T26" s="30">
        <v>0</v>
      </c>
      <c r="U26" s="30">
        <v>1.55</v>
      </c>
      <c r="V26" s="30">
        <v>1.1499999999999999</v>
      </c>
      <c r="W26" s="30">
        <v>1.44</v>
      </c>
      <c r="X26" s="30">
        <v>0</v>
      </c>
      <c r="Y26" s="30">
        <v>1.29</v>
      </c>
      <c r="Z26" s="30">
        <v>0</v>
      </c>
      <c r="AA26" s="30">
        <v>0</v>
      </c>
      <c r="AB26" s="30">
        <v>1.42</v>
      </c>
      <c r="AC26" s="29">
        <v>1.1000000000000001</v>
      </c>
      <c r="AD26" s="29">
        <v>0</v>
      </c>
      <c r="AE26" s="30">
        <v>0</v>
      </c>
      <c r="AF26" s="29">
        <v>0</v>
      </c>
      <c r="AG26" s="30">
        <v>0</v>
      </c>
      <c r="AH26" s="33">
        <v>1.6</v>
      </c>
      <c r="AI26" s="8">
        <f t="shared" si="2"/>
        <v>1.45</v>
      </c>
      <c r="AJ26" s="8" t="b">
        <f t="shared" si="3"/>
        <v>0</v>
      </c>
      <c r="AK26" s="8" t="b">
        <f t="shared" si="4"/>
        <v>0</v>
      </c>
      <c r="AL26" s="8" t="b">
        <f t="shared" si="5"/>
        <v>0</v>
      </c>
      <c r="AM26" s="8" t="b">
        <f t="shared" si="6"/>
        <v>0</v>
      </c>
      <c r="AN26" s="8" t="b">
        <f t="shared" si="7"/>
        <v>0</v>
      </c>
      <c r="AO26" s="8">
        <f t="shared" si="8"/>
        <v>1.41</v>
      </c>
      <c r="AP26" s="8" t="b">
        <f t="shared" si="9"/>
        <v>0</v>
      </c>
      <c r="AQ26" s="8" t="b">
        <f t="shared" si="10"/>
        <v>0</v>
      </c>
      <c r="AR26" s="8" t="b">
        <f t="shared" si="11"/>
        <v>0</v>
      </c>
      <c r="AS26" s="8">
        <f t="shared" si="12"/>
        <v>1.45</v>
      </c>
      <c r="AT26" s="8" t="b">
        <f t="shared" si="13"/>
        <v>0</v>
      </c>
      <c r="AU26" s="8" t="b">
        <f t="shared" si="14"/>
        <v>0</v>
      </c>
      <c r="AV26" s="8">
        <f t="shared" si="15"/>
        <v>1.39</v>
      </c>
      <c r="AW26" s="8">
        <f t="shared" si="16"/>
        <v>1.39</v>
      </c>
      <c r="AX26" s="8">
        <f t="shared" si="17"/>
        <v>1.21</v>
      </c>
      <c r="AY26" s="8" t="b">
        <f t="shared" si="18"/>
        <v>0</v>
      </c>
      <c r="AZ26" s="8">
        <f t="shared" si="19"/>
        <v>1.35</v>
      </c>
      <c r="BA26" s="8" t="b">
        <f t="shared" si="20"/>
        <v>0</v>
      </c>
      <c r="BB26" s="8">
        <f t="shared" si="21"/>
        <v>1.55</v>
      </c>
      <c r="BC26" s="8">
        <f t="shared" si="22"/>
        <v>1.1499999999999999</v>
      </c>
      <c r="BD26" s="8">
        <f t="shared" si="23"/>
        <v>1.44</v>
      </c>
      <c r="BE26" s="8" t="b">
        <f t="shared" si="24"/>
        <v>0</v>
      </c>
      <c r="BF26" s="8">
        <f t="shared" si="25"/>
        <v>1.29</v>
      </c>
      <c r="BG26" s="8" t="b">
        <f t="shared" si="26"/>
        <v>0</v>
      </c>
      <c r="BH26" s="8" t="b">
        <f t="shared" si="27"/>
        <v>0</v>
      </c>
      <c r="BI26" s="8">
        <f t="shared" si="28"/>
        <v>1.42</v>
      </c>
      <c r="BJ26" s="8">
        <f t="shared" si="29"/>
        <v>1.1000000000000001</v>
      </c>
      <c r="BK26" s="8" t="b">
        <f t="shared" si="30"/>
        <v>0</v>
      </c>
      <c r="BL26" s="8" t="b">
        <f t="shared" si="31"/>
        <v>0</v>
      </c>
      <c r="BM26" s="8" t="b">
        <f t="shared" si="32"/>
        <v>0</v>
      </c>
      <c r="BN26" s="8" t="b">
        <f t="shared" si="33"/>
        <v>0</v>
      </c>
      <c r="BO26" s="8">
        <f t="shared" si="34"/>
        <v>1.6</v>
      </c>
      <c r="BP26" s="10">
        <f t="shared" si="35"/>
        <v>1.1000000000000001</v>
      </c>
    </row>
    <row r="27" spans="1:68" ht="36" customHeight="1" x14ac:dyDescent="0.25">
      <c r="A27" s="6" t="s">
        <v>54</v>
      </c>
      <c r="B27" s="32">
        <v>1</v>
      </c>
      <c r="C27" s="30">
        <v>1.1000000000000001</v>
      </c>
      <c r="D27" s="30">
        <v>1.05</v>
      </c>
      <c r="E27" s="29">
        <v>0.69</v>
      </c>
      <c r="F27" s="29">
        <v>0.85</v>
      </c>
      <c r="G27" s="29">
        <v>0.59</v>
      </c>
      <c r="H27" s="30">
        <v>0</v>
      </c>
      <c r="I27" s="30">
        <v>0</v>
      </c>
      <c r="J27" s="30">
        <v>0</v>
      </c>
      <c r="K27" s="30">
        <v>0.8</v>
      </c>
      <c r="L27" s="30">
        <v>0.85</v>
      </c>
      <c r="M27" s="30">
        <v>0</v>
      </c>
      <c r="N27" s="29">
        <v>0</v>
      </c>
      <c r="O27" s="29">
        <v>1.07</v>
      </c>
      <c r="P27" s="29">
        <v>0</v>
      </c>
      <c r="Q27" s="30">
        <v>1.88</v>
      </c>
      <c r="R27" s="29">
        <v>0</v>
      </c>
      <c r="S27" s="30">
        <v>0.75</v>
      </c>
      <c r="T27" s="29">
        <v>0.75</v>
      </c>
      <c r="U27" s="30">
        <v>0</v>
      </c>
      <c r="V27" s="30">
        <v>0.85</v>
      </c>
      <c r="W27" s="30">
        <v>1.1000000000000001</v>
      </c>
      <c r="X27" s="30">
        <v>0.87</v>
      </c>
      <c r="Y27" s="29">
        <v>0</v>
      </c>
      <c r="Z27" s="30">
        <v>1.84</v>
      </c>
      <c r="AA27" s="30">
        <v>1.1000000000000001</v>
      </c>
      <c r="AB27" s="30">
        <v>0</v>
      </c>
      <c r="AC27" s="30">
        <v>0.95</v>
      </c>
      <c r="AD27" s="29">
        <v>0</v>
      </c>
      <c r="AE27" s="29">
        <v>0.82</v>
      </c>
      <c r="AF27" s="29">
        <v>0.69</v>
      </c>
      <c r="AG27" s="29">
        <v>0.85</v>
      </c>
      <c r="AH27" s="33">
        <v>0</v>
      </c>
      <c r="AI27" s="8">
        <f t="shared" si="2"/>
        <v>1</v>
      </c>
      <c r="AJ27" s="8">
        <f t="shared" si="3"/>
        <v>1.1000000000000001</v>
      </c>
      <c r="AK27" s="8">
        <f t="shared" si="4"/>
        <v>1.05</v>
      </c>
      <c r="AL27" s="8">
        <f t="shared" si="5"/>
        <v>0.69</v>
      </c>
      <c r="AM27" s="8">
        <f t="shared" si="6"/>
        <v>0.85</v>
      </c>
      <c r="AN27" s="8">
        <f t="shared" si="7"/>
        <v>0.59</v>
      </c>
      <c r="AO27" s="8" t="b">
        <f t="shared" si="8"/>
        <v>0</v>
      </c>
      <c r="AP27" s="8" t="b">
        <f t="shared" si="9"/>
        <v>0</v>
      </c>
      <c r="AQ27" s="8" t="b">
        <f t="shared" si="10"/>
        <v>0</v>
      </c>
      <c r="AR27" s="8">
        <f t="shared" si="11"/>
        <v>0.8</v>
      </c>
      <c r="AS27" s="8">
        <f t="shared" si="12"/>
        <v>0.85</v>
      </c>
      <c r="AT27" s="8" t="b">
        <f t="shared" si="13"/>
        <v>0</v>
      </c>
      <c r="AU27" s="8" t="b">
        <f t="shared" si="14"/>
        <v>0</v>
      </c>
      <c r="AV27" s="8">
        <f t="shared" si="15"/>
        <v>1.07</v>
      </c>
      <c r="AW27" s="8" t="b">
        <f t="shared" si="16"/>
        <v>0</v>
      </c>
      <c r="AX27" s="8">
        <f t="shared" si="17"/>
        <v>1.88</v>
      </c>
      <c r="AY27" s="8" t="b">
        <f t="shared" si="18"/>
        <v>0</v>
      </c>
      <c r="AZ27" s="8">
        <f t="shared" si="19"/>
        <v>0.75</v>
      </c>
      <c r="BA27" s="8">
        <f t="shared" si="20"/>
        <v>0.75</v>
      </c>
      <c r="BB27" s="8" t="b">
        <f t="shared" si="21"/>
        <v>0</v>
      </c>
      <c r="BC27" s="8">
        <f t="shared" si="22"/>
        <v>0.85</v>
      </c>
      <c r="BD27" s="8">
        <f t="shared" si="23"/>
        <v>1.1000000000000001</v>
      </c>
      <c r="BE27" s="8">
        <f t="shared" si="24"/>
        <v>0.87</v>
      </c>
      <c r="BF27" s="8" t="b">
        <f t="shared" si="25"/>
        <v>0</v>
      </c>
      <c r="BG27" s="8">
        <f t="shared" si="26"/>
        <v>1.84</v>
      </c>
      <c r="BH27" s="8">
        <f t="shared" si="27"/>
        <v>1.1000000000000001</v>
      </c>
      <c r="BI27" s="8" t="b">
        <f t="shared" si="28"/>
        <v>0</v>
      </c>
      <c r="BJ27" s="8">
        <f t="shared" si="29"/>
        <v>0.95</v>
      </c>
      <c r="BK27" s="8" t="b">
        <f t="shared" si="30"/>
        <v>0</v>
      </c>
      <c r="BL27" s="8">
        <f t="shared" si="31"/>
        <v>0.82</v>
      </c>
      <c r="BM27" s="8">
        <f t="shared" si="32"/>
        <v>0.69</v>
      </c>
      <c r="BN27" s="8">
        <f t="shared" si="33"/>
        <v>0.85</v>
      </c>
      <c r="BO27" s="8" t="b">
        <f t="shared" si="34"/>
        <v>0</v>
      </c>
      <c r="BP27" s="10">
        <f t="shared" si="35"/>
        <v>0.59</v>
      </c>
    </row>
    <row r="28" spans="1:68" ht="36" customHeight="1" x14ac:dyDescent="0.25">
      <c r="A28" s="6" t="s">
        <v>55</v>
      </c>
      <c r="B28" s="28">
        <v>0</v>
      </c>
      <c r="C28" s="30">
        <v>0</v>
      </c>
      <c r="D28" s="30">
        <v>0.9</v>
      </c>
      <c r="E28" s="30">
        <v>0</v>
      </c>
      <c r="F28" s="30">
        <v>0.9</v>
      </c>
      <c r="G28" s="30">
        <v>0.59</v>
      </c>
      <c r="H28" s="30">
        <v>0</v>
      </c>
      <c r="I28" s="30">
        <v>0.9</v>
      </c>
      <c r="J28" s="30">
        <v>0</v>
      </c>
      <c r="K28" s="30">
        <v>0.8</v>
      </c>
      <c r="L28" s="29">
        <v>0.85</v>
      </c>
      <c r="M28" s="30">
        <v>0</v>
      </c>
      <c r="N28" s="30">
        <v>0</v>
      </c>
      <c r="O28" s="29">
        <v>0.87</v>
      </c>
      <c r="P28" s="29">
        <v>0.82</v>
      </c>
      <c r="Q28" s="30">
        <v>0.8</v>
      </c>
      <c r="R28" s="29">
        <v>0.81</v>
      </c>
      <c r="S28" s="29">
        <v>0.8</v>
      </c>
      <c r="T28" s="30">
        <v>0</v>
      </c>
      <c r="U28" s="30">
        <v>0</v>
      </c>
      <c r="V28" s="30">
        <v>0.79</v>
      </c>
      <c r="W28" s="30">
        <v>0.83</v>
      </c>
      <c r="X28" s="30">
        <v>0</v>
      </c>
      <c r="Y28" s="29">
        <v>0.76</v>
      </c>
      <c r="Z28" s="29">
        <v>0</v>
      </c>
      <c r="AA28" s="30">
        <v>0.84</v>
      </c>
      <c r="AB28" s="30">
        <v>0.84</v>
      </c>
      <c r="AC28" s="30">
        <v>0.8</v>
      </c>
      <c r="AD28" s="30">
        <v>0</v>
      </c>
      <c r="AE28" s="30">
        <v>0</v>
      </c>
      <c r="AF28" s="29">
        <v>0</v>
      </c>
      <c r="AG28" s="29">
        <v>0.85</v>
      </c>
      <c r="AH28" s="31">
        <v>0.85</v>
      </c>
      <c r="AI28" s="8" t="b">
        <f t="shared" si="2"/>
        <v>0</v>
      </c>
      <c r="AJ28" s="8" t="b">
        <f t="shared" si="3"/>
        <v>0</v>
      </c>
      <c r="AK28" s="8">
        <f t="shared" si="4"/>
        <v>0.9</v>
      </c>
      <c r="AL28" s="8" t="b">
        <f t="shared" si="5"/>
        <v>0</v>
      </c>
      <c r="AM28" s="8">
        <f t="shared" si="6"/>
        <v>0.9</v>
      </c>
      <c r="AN28" s="8">
        <f t="shared" si="7"/>
        <v>0.59</v>
      </c>
      <c r="AO28" s="8" t="b">
        <f t="shared" si="8"/>
        <v>0</v>
      </c>
      <c r="AP28" s="8">
        <f t="shared" si="9"/>
        <v>0.9</v>
      </c>
      <c r="AQ28" s="8" t="b">
        <f t="shared" si="10"/>
        <v>0</v>
      </c>
      <c r="AR28" s="8">
        <f t="shared" si="11"/>
        <v>0.8</v>
      </c>
      <c r="AS28" s="8">
        <f t="shared" si="12"/>
        <v>0.85</v>
      </c>
      <c r="AT28" s="8" t="b">
        <f t="shared" si="13"/>
        <v>0</v>
      </c>
      <c r="AU28" s="8" t="b">
        <f t="shared" si="14"/>
        <v>0</v>
      </c>
      <c r="AV28" s="8">
        <f t="shared" si="15"/>
        <v>0.87</v>
      </c>
      <c r="AW28" s="8">
        <f t="shared" si="16"/>
        <v>0.82</v>
      </c>
      <c r="AX28" s="8">
        <f t="shared" si="17"/>
        <v>0.8</v>
      </c>
      <c r="AY28" s="8">
        <f t="shared" si="18"/>
        <v>0.81</v>
      </c>
      <c r="AZ28" s="8">
        <f t="shared" si="19"/>
        <v>0.8</v>
      </c>
      <c r="BA28" s="8" t="b">
        <f t="shared" si="20"/>
        <v>0</v>
      </c>
      <c r="BB28" s="8" t="b">
        <f t="shared" si="21"/>
        <v>0</v>
      </c>
      <c r="BC28" s="8">
        <f t="shared" si="22"/>
        <v>0.79</v>
      </c>
      <c r="BD28" s="8">
        <f t="shared" si="23"/>
        <v>0.83</v>
      </c>
      <c r="BE28" s="8" t="b">
        <f t="shared" si="24"/>
        <v>0</v>
      </c>
      <c r="BF28" s="8">
        <f t="shared" si="25"/>
        <v>0.76</v>
      </c>
      <c r="BG28" s="8" t="b">
        <f t="shared" si="26"/>
        <v>0</v>
      </c>
      <c r="BH28" s="8">
        <f t="shared" si="27"/>
        <v>0.84</v>
      </c>
      <c r="BI28" s="8">
        <f t="shared" si="28"/>
        <v>0.84</v>
      </c>
      <c r="BJ28" s="8">
        <f t="shared" si="29"/>
        <v>0.8</v>
      </c>
      <c r="BK28" s="8" t="b">
        <f t="shared" si="30"/>
        <v>0</v>
      </c>
      <c r="BL28" s="8" t="b">
        <f t="shared" si="31"/>
        <v>0</v>
      </c>
      <c r="BM28" s="8" t="b">
        <f t="shared" si="32"/>
        <v>0</v>
      </c>
      <c r="BN28" s="8">
        <f t="shared" si="33"/>
        <v>0.85</v>
      </c>
      <c r="BO28" s="8">
        <f t="shared" si="34"/>
        <v>0.85</v>
      </c>
      <c r="BP28" s="10">
        <f t="shared" si="35"/>
        <v>0.59</v>
      </c>
    </row>
    <row r="29" spans="1:68" ht="48" customHeight="1" x14ac:dyDescent="0.25">
      <c r="A29" s="6" t="s">
        <v>56</v>
      </c>
      <c r="B29" s="32">
        <v>7.4</v>
      </c>
      <c r="C29" s="30">
        <v>6.65</v>
      </c>
      <c r="D29" s="30">
        <v>6.85</v>
      </c>
      <c r="E29" s="30">
        <v>6.19</v>
      </c>
      <c r="F29" s="30">
        <v>8.0500000000000007</v>
      </c>
      <c r="G29" s="30">
        <v>7.59</v>
      </c>
      <c r="H29" s="30">
        <v>7.35</v>
      </c>
      <c r="I29" s="30">
        <v>7.95</v>
      </c>
      <c r="J29" s="30">
        <v>0</v>
      </c>
      <c r="K29" s="30">
        <v>6</v>
      </c>
      <c r="L29" s="30">
        <v>7.2</v>
      </c>
      <c r="M29" s="30">
        <v>0</v>
      </c>
      <c r="N29" s="29">
        <v>7.5</v>
      </c>
      <c r="O29" s="30">
        <v>0</v>
      </c>
      <c r="P29" s="30">
        <v>6.25</v>
      </c>
      <c r="Q29" s="29">
        <v>7.5</v>
      </c>
      <c r="R29" s="30">
        <v>5.99</v>
      </c>
      <c r="S29" s="30">
        <v>0</v>
      </c>
      <c r="T29" s="30">
        <v>6.32</v>
      </c>
      <c r="U29" s="30">
        <v>0</v>
      </c>
      <c r="V29" s="30">
        <v>5.95</v>
      </c>
      <c r="W29" s="30">
        <v>5.88</v>
      </c>
      <c r="X29" s="30">
        <v>6.05</v>
      </c>
      <c r="Y29" s="30">
        <v>6.32</v>
      </c>
      <c r="Z29" s="30">
        <v>6.03</v>
      </c>
      <c r="AA29" s="30">
        <v>6.26</v>
      </c>
      <c r="AB29" s="30">
        <v>6.26</v>
      </c>
      <c r="AC29" s="30">
        <v>5.25</v>
      </c>
      <c r="AD29" s="30">
        <v>5.79</v>
      </c>
      <c r="AE29" s="30">
        <v>4.6500000000000004</v>
      </c>
      <c r="AF29" s="30">
        <v>7.59</v>
      </c>
      <c r="AG29" s="30">
        <v>6.8</v>
      </c>
      <c r="AH29" s="33">
        <v>7.85</v>
      </c>
      <c r="AI29" s="8">
        <f t="shared" si="2"/>
        <v>7.4</v>
      </c>
      <c r="AJ29" s="8">
        <f t="shared" si="3"/>
        <v>6.65</v>
      </c>
      <c r="AK29" s="8">
        <f t="shared" si="4"/>
        <v>6.85</v>
      </c>
      <c r="AL29" s="8">
        <f t="shared" si="5"/>
        <v>6.19</v>
      </c>
      <c r="AM29" s="8">
        <f t="shared" si="6"/>
        <v>8.0500000000000007</v>
      </c>
      <c r="AN29" s="8">
        <f t="shared" si="7"/>
        <v>7.59</v>
      </c>
      <c r="AO29" s="8">
        <f t="shared" si="8"/>
        <v>7.35</v>
      </c>
      <c r="AP29" s="8">
        <f t="shared" si="9"/>
        <v>7.95</v>
      </c>
      <c r="AQ29" s="8" t="b">
        <f t="shared" si="10"/>
        <v>0</v>
      </c>
      <c r="AR29" s="8">
        <f t="shared" si="11"/>
        <v>6</v>
      </c>
      <c r="AS29" s="8">
        <f t="shared" si="12"/>
        <v>7.2</v>
      </c>
      <c r="AT29" s="8" t="b">
        <f t="shared" si="13"/>
        <v>0</v>
      </c>
      <c r="AU29" s="8">
        <f t="shared" si="14"/>
        <v>7.5</v>
      </c>
      <c r="AV29" s="8" t="b">
        <f t="shared" si="15"/>
        <v>0</v>
      </c>
      <c r="AW29" s="8">
        <f t="shared" si="16"/>
        <v>6.25</v>
      </c>
      <c r="AX29" s="8">
        <f t="shared" si="17"/>
        <v>7.5</v>
      </c>
      <c r="AY29" s="8">
        <f t="shared" si="18"/>
        <v>5.99</v>
      </c>
      <c r="AZ29" s="8" t="b">
        <f t="shared" si="19"/>
        <v>0</v>
      </c>
      <c r="BA29" s="8">
        <f t="shared" si="20"/>
        <v>6.32</v>
      </c>
      <c r="BB29" s="8" t="b">
        <f t="shared" si="21"/>
        <v>0</v>
      </c>
      <c r="BC29" s="8">
        <f t="shared" si="22"/>
        <v>5.95</v>
      </c>
      <c r="BD29" s="8">
        <f t="shared" si="23"/>
        <v>5.88</v>
      </c>
      <c r="BE29" s="8">
        <f t="shared" si="24"/>
        <v>6.05</v>
      </c>
      <c r="BF29" s="8">
        <f t="shared" si="25"/>
        <v>6.32</v>
      </c>
      <c r="BG29" s="8">
        <f t="shared" si="26"/>
        <v>6.03</v>
      </c>
      <c r="BH29" s="8">
        <f t="shared" si="27"/>
        <v>6.26</v>
      </c>
      <c r="BI29" s="8">
        <f t="shared" si="28"/>
        <v>6.26</v>
      </c>
      <c r="BJ29" s="8">
        <f t="shared" si="29"/>
        <v>5.25</v>
      </c>
      <c r="BK29" s="8">
        <f t="shared" si="30"/>
        <v>5.79</v>
      </c>
      <c r="BL29" s="8">
        <f t="shared" si="31"/>
        <v>4.6500000000000004</v>
      </c>
      <c r="BM29" s="8">
        <f t="shared" si="32"/>
        <v>7.59</v>
      </c>
      <c r="BN29" s="8">
        <f t="shared" si="33"/>
        <v>6.8</v>
      </c>
      <c r="BO29" s="8">
        <f t="shared" si="34"/>
        <v>7.85</v>
      </c>
      <c r="BP29" s="10">
        <f t="shared" si="35"/>
        <v>4.6500000000000004</v>
      </c>
    </row>
    <row r="30" spans="1:68" ht="72" customHeight="1" x14ac:dyDescent="0.25">
      <c r="A30" s="6" t="s">
        <v>57</v>
      </c>
      <c r="B30" s="28">
        <v>0.45</v>
      </c>
      <c r="C30" s="30">
        <v>0</v>
      </c>
      <c r="D30" s="29">
        <v>0</v>
      </c>
      <c r="E30" s="29">
        <v>0.22</v>
      </c>
      <c r="F30" s="29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29">
        <v>0.27</v>
      </c>
      <c r="P30" s="30">
        <v>0</v>
      </c>
      <c r="Q30" s="29">
        <v>0.27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29">
        <v>0</v>
      </c>
      <c r="AB30" s="29">
        <v>0.25</v>
      </c>
      <c r="AC30" s="29">
        <v>0.25</v>
      </c>
      <c r="AD30" s="29">
        <v>0.28999999999999998</v>
      </c>
      <c r="AE30" s="30">
        <v>0.27</v>
      </c>
      <c r="AF30" s="29">
        <v>0.2</v>
      </c>
      <c r="AG30" s="29">
        <v>0</v>
      </c>
      <c r="AH30" s="33">
        <v>0</v>
      </c>
      <c r="AI30" s="8">
        <f t="shared" si="2"/>
        <v>0.45</v>
      </c>
      <c r="AJ30" s="8" t="b">
        <f t="shared" si="3"/>
        <v>0</v>
      </c>
      <c r="AK30" s="8" t="b">
        <f t="shared" si="4"/>
        <v>0</v>
      </c>
      <c r="AL30" s="8">
        <f t="shared" si="5"/>
        <v>0.22</v>
      </c>
      <c r="AM30" s="8" t="b">
        <f t="shared" si="6"/>
        <v>0</v>
      </c>
      <c r="AN30" s="8" t="b">
        <f t="shared" si="7"/>
        <v>0</v>
      </c>
      <c r="AO30" s="8" t="b">
        <f t="shared" si="8"/>
        <v>0</v>
      </c>
      <c r="AP30" s="8" t="b">
        <f t="shared" si="9"/>
        <v>0</v>
      </c>
      <c r="AQ30" s="8" t="b">
        <f t="shared" si="10"/>
        <v>0</v>
      </c>
      <c r="AR30" s="8" t="b">
        <f t="shared" si="11"/>
        <v>0</v>
      </c>
      <c r="AS30" s="8" t="b">
        <f t="shared" si="12"/>
        <v>0</v>
      </c>
      <c r="AT30" s="8" t="b">
        <f t="shared" si="13"/>
        <v>0</v>
      </c>
      <c r="AU30" s="8" t="b">
        <f t="shared" si="14"/>
        <v>0</v>
      </c>
      <c r="AV30" s="8">
        <f t="shared" si="15"/>
        <v>0.27</v>
      </c>
      <c r="AW30" s="8" t="b">
        <f t="shared" si="16"/>
        <v>0</v>
      </c>
      <c r="AX30" s="8">
        <f t="shared" si="17"/>
        <v>0.27</v>
      </c>
      <c r="AY30" s="8" t="b">
        <f t="shared" si="18"/>
        <v>0</v>
      </c>
      <c r="AZ30" s="8" t="b">
        <f t="shared" si="19"/>
        <v>0</v>
      </c>
      <c r="BA30" s="8" t="b">
        <f t="shared" si="20"/>
        <v>0</v>
      </c>
      <c r="BB30" s="8" t="b">
        <f t="shared" si="21"/>
        <v>0</v>
      </c>
      <c r="BC30" s="8" t="b">
        <f t="shared" si="22"/>
        <v>0</v>
      </c>
      <c r="BD30" s="8" t="b">
        <f t="shared" si="23"/>
        <v>0</v>
      </c>
      <c r="BE30" s="8" t="b">
        <f t="shared" si="24"/>
        <v>0</v>
      </c>
      <c r="BF30" s="8" t="b">
        <f t="shared" si="25"/>
        <v>0</v>
      </c>
      <c r="BG30" s="8" t="b">
        <f t="shared" si="26"/>
        <v>0</v>
      </c>
      <c r="BH30" s="8" t="b">
        <f t="shared" si="27"/>
        <v>0</v>
      </c>
      <c r="BI30" s="8">
        <f t="shared" si="28"/>
        <v>0.25</v>
      </c>
      <c r="BJ30" s="8">
        <f t="shared" si="29"/>
        <v>0.25</v>
      </c>
      <c r="BK30" s="8">
        <f t="shared" si="30"/>
        <v>0.28999999999999998</v>
      </c>
      <c r="BL30" s="8">
        <f t="shared" si="31"/>
        <v>0.27</v>
      </c>
      <c r="BM30" s="8">
        <f t="shared" si="32"/>
        <v>0.2</v>
      </c>
      <c r="BN30" s="8" t="b">
        <f t="shared" si="33"/>
        <v>0</v>
      </c>
      <c r="BO30" s="8" t="b">
        <f t="shared" si="34"/>
        <v>0</v>
      </c>
      <c r="BP30" s="10">
        <f t="shared" si="35"/>
        <v>0.2</v>
      </c>
    </row>
    <row r="31" spans="1:68" ht="48" customHeight="1" x14ac:dyDescent="0.25">
      <c r="A31" s="6" t="s">
        <v>58</v>
      </c>
      <c r="B31" s="28">
        <v>0.35</v>
      </c>
      <c r="C31" s="29">
        <v>0.25</v>
      </c>
      <c r="D31" s="29">
        <v>0.25</v>
      </c>
      <c r="E31" s="29">
        <v>0.18</v>
      </c>
      <c r="F31" s="29">
        <v>0.35</v>
      </c>
      <c r="G31" s="29">
        <v>0.27</v>
      </c>
      <c r="H31" s="29">
        <v>0.3</v>
      </c>
      <c r="I31" s="29">
        <v>0.35</v>
      </c>
      <c r="J31" s="29">
        <v>0.3</v>
      </c>
      <c r="K31" s="29">
        <v>0.25</v>
      </c>
      <c r="L31" s="29">
        <v>0.35</v>
      </c>
      <c r="M31" s="29">
        <v>0.35</v>
      </c>
      <c r="N31" s="29">
        <v>0.28000000000000003</v>
      </c>
      <c r="O31" s="29">
        <v>0.23</v>
      </c>
      <c r="P31" s="29">
        <v>0.23</v>
      </c>
      <c r="Q31" s="29">
        <v>0.3</v>
      </c>
      <c r="R31" s="29">
        <v>0.25</v>
      </c>
      <c r="S31" s="29">
        <v>0.3</v>
      </c>
      <c r="T31" s="30">
        <v>0</v>
      </c>
      <c r="U31" s="29">
        <v>0.35</v>
      </c>
      <c r="V31" s="29">
        <v>0.25</v>
      </c>
      <c r="W31" s="29">
        <v>0.3</v>
      </c>
      <c r="X31" s="29">
        <v>0.25</v>
      </c>
      <c r="Y31" s="29">
        <v>0.28000000000000003</v>
      </c>
      <c r="Z31" s="29">
        <v>0.24</v>
      </c>
      <c r="AA31" s="29">
        <v>0.25</v>
      </c>
      <c r="AB31" s="29">
        <v>0.33</v>
      </c>
      <c r="AC31" s="29">
        <v>0.2</v>
      </c>
      <c r="AD31" s="29">
        <v>0.26</v>
      </c>
      <c r="AE31" s="29">
        <v>0.31</v>
      </c>
      <c r="AF31" s="29">
        <v>0.23</v>
      </c>
      <c r="AG31" s="29">
        <v>0.35</v>
      </c>
      <c r="AH31" s="31">
        <v>0.45</v>
      </c>
      <c r="AI31" s="8">
        <f t="shared" si="2"/>
        <v>0.35</v>
      </c>
      <c r="AJ31" s="8">
        <f t="shared" si="3"/>
        <v>0.25</v>
      </c>
      <c r="AK31" s="8">
        <f t="shared" si="4"/>
        <v>0.25</v>
      </c>
      <c r="AL31" s="8">
        <f t="shared" si="5"/>
        <v>0.18</v>
      </c>
      <c r="AM31" s="8">
        <f t="shared" si="6"/>
        <v>0.35</v>
      </c>
      <c r="AN31" s="8">
        <f t="shared" si="7"/>
        <v>0.27</v>
      </c>
      <c r="AO31" s="8">
        <f t="shared" si="8"/>
        <v>0.3</v>
      </c>
      <c r="AP31" s="8">
        <f t="shared" si="9"/>
        <v>0.35</v>
      </c>
      <c r="AQ31" s="8">
        <f t="shared" si="10"/>
        <v>0.3</v>
      </c>
      <c r="AR31" s="8">
        <f t="shared" si="11"/>
        <v>0.25</v>
      </c>
      <c r="AS31" s="8">
        <f t="shared" si="12"/>
        <v>0.35</v>
      </c>
      <c r="AT31" s="8">
        <f t="shared" si="13"/>
        <v>0.35</v>
      </c>
      <c r="AU31" s="8">
        <f t="shared" si="14"/>
        <v>0.28000000000000003</v>
      </c>
      <c r="AV31" s="8">
        <f t="shared" si="15"/>
        <v>0.23</v>
      </c>
      <c r="AW31" s="8">
        <f t="shared" si="16"/>
        <v>0.23</v>
      </c>
      <c r="AX31" s="8">
        <f t="shared" si="17"/>
        <v>0.3</v>
      </c>
      <c r="AY31" s="8">
        <f t="shared" si="18"/>
        <v>0.25</v>
      </c>
      <c r="AZ31" s="8">
        <f t="shared" si="19"/>
        <v>0.3</v>
      </c>
      <c r="BA31" s="8" t="b">
        <f t="shared" si="20"/>
        <v>0</v>
      </c>
      <c r="BB31" s="8">
        <f t="shared" si="21"/>
        <v>0.35</v>
      </c>
      <c r="BC31" s="8">
        <f t="shared" si="22"/>
        <v>0.25</v>
      </c>
      <c r="BD31" s="8">
        <f t="shared" si="23"/>
        <v>0.3</v>
      </c>
      <c r="BE31" s="8">
        <f t="shared" si="24"/>
        <v>0.25</v>
      </c>
      <c r="BF31" s="8">
        <f t="shared" si="25"/>
        <v>0.28000000000000003</v>
      </c>
      <c r="BG31" s="8">
        <f t="shared" si="26"/>
        <v>0.24</v>
      </c>
      <c r="BH31" s="8">
        <f t="shared" si="27"/>
        <v>0.25</v>
      </c>
      <c r="BI31" s="8">
        <f t="shared" si="28"/>
        <v>0.33</v>
      </c>
      <c r="BJ31" s="8">
        <f t="shared" si="29"/>
        <v>0.2</v>
      </c>
      <c r="BK31" s="8">
        <f t="shared" si="30"/>
        <v>0.26</v>
      </c>
      <c r="BL31" s="8">
        <f t="shared" si="31"/>
        <v>0.31</v>
      </c>
      <c r="BM31" s="8">
        <f t="shared" si="32"/>
        <v>0.23</v>
      </c>
      <c r="BN31" s="8">
        <f t="shared" si="33"/>
        <v>0.35</v>
      </c>
      <c r="BO31" s="8">
        <f t="shared" si="34"/>
        <v>0.45</v>
      </c>
      <c r="BP31" s="10">
        <f t="shared" si="35"/>
        <v>0.18</v>
      </c>
    </row>
    <row r="32" spans="1:68" ht="60" customHeight="1" x14ac:dyDescent="0.25">
      <c r="A32" s="6" t="s">
        <v>59</v>
      </c>
      <c r="B32" s="32">
        <v>3.95</v>
      </c>
      <c r="C32" s="30">
        <v>3.25</v>
      </c>
      <c r="D32" s="30">
        <v>0</v>
      </c>
      <c r="E32" s="30">
        <v>3.15</v>
      </c>
      <c r="F32" s="30">
        <v>3.3</v>
      </c>
      <c r="G32" s="30">
        <v>3.15</v>
      </c>
      <c r="H32" s="30">
        <v>0</v>
      </c>
      <c r="I32" s="30">
        <v>4.9000000000000004</v>
      </c>
      <c r="J32" s="30">
        <v>3.25</v>
      </c>
      <c r="K32" s="30">
        <v>0</v>
      </c>
      <c r="L32" s="30">
        <v>4.75</v>
      </c>
      <c r="M32" s="30">
        <v>3.23</v>
      </c>
      <c r="N32" s="30">
        <v>6.45</v>
      </c>
      <c r="O32" s="30">
        <v>0</v>
      </c>
      <c r="P32" s="30">
        <v>0</v>
      </c>
      <c r="Q32" s="30">
        <v>4.01</v>
      </c>
      <c r="R32" s="30">
        <v>3.15</v>
      </c>
      <c r="S32" s="30">
        <v>0</v>
      </c>
      <c r="T32" s="30">
        <v>0</v>
      </c>
      <c r="U32" s="30">
        <v>3.44</v>
      </c>
      <c r="V32" s="30">
        <v>3.01</v>
      </c>
      <c r="W32" s="30">
        <v>3.72</v>
      </c>
      <c r="X32" s="30">
        <v>4.0999999999999996</v>
      </c>
      <c r="Y32" s="30">
        <v>3.47</v>
      </c>
      <c r="Z32" s="30">
        <v>3.16</v>
      </c>
      <c r="AA32" s="30">
        <v>3.19</v>
      </c>
      <c r="AB32" s="30">
        <v>4.18</v>
      </c>
      <c r="AC32" s="30">
        <v>3.07</v>
      </c>
      <c r="AD32" s="30">
        <v>3.15</v>
      </c>
      <c r="AE32" s="30">
        <v>0</v>
      </c>
      <c r="AF32" s="30">
        <v>2.85</v>
      </c>
      <c r="AG32" s="30">
        <v>3.8</v>
      </c>
      <c r="AH32" s="33">
        <v>3.1</v>
      </c>
      <c r="AI32" s="8">
        <f t="shared" si="2"/>
        <v>3.95</v>
      </c>
      <c r="AJ32" s="8">
        <f t="shared" si="3"/>
        <v>3.25</v>
      </c>
      <c r="AK32" s="8" t="b">
        <f t="shared" si="4"/>
        <v>0</v>
      </c>
      <c r="AL32" s="8">
        <f t="shared" si="5"/>
        <v>3.15</v>
      </c>
      <c r="AM32" s="8">
        <f t="shared" si="6"/>
        <v>3.3</v>
      </c>
      <c r="AN32" s="8">
        <f t="shared" si="7"/>
        <v>3.15</v>
      </c>
      <c r="AO32" s="8" t="b">
        <f t="shared" si="8"/>
        <v>0</v>
      </c>
      <c r="AP32" s="8">
        <f t="shared" si="9"/>
        <v>4.9000000000000004</v>
      </c>
      <c r="AQ32" s="8">
        <f t="shared" si="10"/>
        <v>3.25</v>
      </c>
      <c r="AR32" s="8" t="b">
        <f t="shared" si="11"/>
        <v>0</v>
      </c>
      <c r="AS32" s="8">
        <f t="shared" si="12"/>
        <v>4.75</v>
      </c>
      <c r="AT32" s="8">
        <f t="shared" si="13"/>
        <v>3.23</v>
      </c>
      <c r="AU32" s="8">
        <f t="shared" si="14"/>
        <v>6.45</v>
      </c>
      <c r="AV32" s="8" t="b">
        <f t="shared" si="15"/>
        <v>0</v>
      </c>
      <c r="AW32" s="8" t="b">
        <f t="shared" si="16"/>
        <v>0</v>
      </c>
      <c r="AX32" s="8">
        <f t="shared" si="17"/>
        <v>4.01</v>
      </c>
      <c r="AY32" s="8">
        <f t="shared" si="18"/>
        <v>3.15</v>
      </c>
      <c r="AZ32" s="8" t="b">
        <f t="shared" si="19"/>
        <v>0</v>
      </c>
      <c r="BA32" s="8" t="b">
        <f t="shared" si="20"/>
        <v>0</v>
      </c>
      <c r="BB32" s="8">
        <f t="shared" si="21"/>
        <v>3.44</v>
      </c>
      <c r="BC32" s="8">
        <f t="shared" si="22"/>
        <v>3.01</v>
      </c>
      <c r="BD32" s="8">
        <f t="shared" si="23"/>
        <v>3.72</v>
      </c>
      <c r="BE32" s="8">
        <f t="shared" si="24"/>
        <v>4.0999999999999996</v>
      </c>
      <c r="BF32" s="8">
        <f t="shared" si="25"/>
        <v>3.47</v>
      </c>
      <c r="BG32" s="8">
        <f t="shared" si="26"/>
        <v>3.16</v>
      </c>
      <c r="BH32" s="8">
        <f t="shared" si="27"/>
        <v>3.19</v>
      </c>
      <c r="BI32" s="8">
        <f t="shared" si="28"/>
        <v>4.18</v>
      </c>
      <c r="BJ32" s="8">
        <f t="shared" si="29"/>
        <v>3.07</v>
      </c>
      <c r="BK32" s="8">
        <f t="shared" si="30"/>
        <v>3.15</v>
      </c>
      <c r="BL32" s="8" t="b">
        <f t="shared" si="31"/>
        <v>0</v>
      </c>
      <c r="BM32" s="8">
        <f t="shared" si="32"/>
        <v>2.85</v>
      </c>
      <c r="BN32" s="8">
        <f t="shared" si="33"/>
        <v>3.8</v>
      </c>
      <c r="BO32" s="8">
        <f t="shared" si="34"/>
        <v>3.1</v>
      </c>
      <c r="BP32" s="10">
        <f t="shared" si="35"/>
        <v>2.85</v>
      </c>
    </row>
    <row r="33" spans="1:68" ht="84" customHeight="1" x14ac:dyDescent="0.25">
      <c r="A33" s="6" t="s">
        <v>60</v>
      </c>
      <c r="B33" s="32">
        <v>6.4</v>
      </c>
      <c r="C33" s="30">
        <v>3.65</v>
      </c>
      <c r="D33" s="30">
        <v>0</v>
      </c>
      <c r="E33" s="30">
        <v>2.69</v>
      </c>
      <c r="F33" s="30">
        <v>4.55</v>
      </c>
      <c r="G33" s="30">
        <v>3.39</v>
      </c>
      <c r="H33" s="30">
        <v>0</v>
      </c>
      <c r="I33" s="30">
        <v>4.0999999999999996</v>
      </c>
      <c r="J33" s="30">
        <v>3.6</v>
      </c>
      <c r="K33" s="30">
        <v>3.7</v>
      </c>
      <c r="L33" s="30">
        <v>3.55</v>
      </c>
      <c r="M33" s="30">
        <v>4.05</v>
      </c>
      <c r="N33" s="30">
        <v>2.44</v>
      </c>
      <c r="O33" s="30">
        <v>3.8</v>
      </c>
      <c r="P33" s="30">
        <v>0</v>
      </c>
      <c r="Q33" s="30">
        <v>5.4</v>
      </c>
      <c r="R33" s="30">
        <v>3.5</v>
      </c>
      <c r="S33" s="30">
        <v>5.5</v>
      </c>
      <c r="T33" s="30">
        <v>2.66</v>
      </c>
      <c r="U33" s="30">
        <v>3.82</v>
      </c>
      <c r="V33" s="30">
        <v>2.1</v>
      </c>
      <c r="W33" s="30">
        <v>3.7</v>
      </c>
      <c r="X33" s="30">
        <v>3.75</v>
      </c>
      <c r="Y33" s="30">
        <v>5</v>
      </c>
      <c r="Z33" s="30">
        <v>2.63</v>
      </c>
      <c r="AA33" s="30">
        <v>3.18</v>
      </c>
      <c r="AB33" s="30">
        <v>5.51</v>
      </c>
      <c r="AC33" s="30">
        <v>3.25</v>
      </c>
      <c r="AD33" s="30">
        <v>3.15</v>
      </c>
      <c r="AE33" s="30">
        <v>3.55</v>
      </c>
      <c r="AF33" s="30">
        <v>2.85</v>
      </c>
      <c r="AG33" s="30">
        <v>3.85</v>
      </c>
      <c r="AH33" s="33">
        <v>3</v>
      </c>
      <c r="AI33" s="8">
        <f t="shared" si="2"/>
        <v>6.4</v>
      </c>
      <c r="AJ33" s="8">
        <f t="shared" si="3"/>
        <v>3.65</v>
      </c>
      <c r="AK33" s="8" t="b">
        <f t="shared" si="4"/>
        <v>0</v>
      </c>
      <c r="AL33" s="8">
        <f t="shared" si="5"/>
        <v>2.69</v>
      </c>
      <c r="AM33" s="8">
        <f t="shared" si="6"/>
        <v>4.55</v>
      </c>
      <c r="AN33" s="8">
        <f t="shared" si="7"/>
        <v>3.39</v>
      </c>
      <c r="AO33" s="8" t="b">
        <f t="shared" si="8"/>
        <v>0</v>
      </c>
      <c r="AP33" s="8">
        <f t="shared" si="9"/>
        <v>4.0999999999999996</v>
      </c>
      <c r="AQ33" s="8">
        <f t="shared" si="10"/>
        <v>3.6</v>
      </c>
      <c r="AR33" s="8">
        <f t="shared" si="11"/>
        <v>3.7</v>
      </c>
      <c r="AS33" s="8">
        <f t="shared" si="12"/>
        <v>3.55</v>
      </c>
      <c r="AT33" s="8">
        <f t="shared" si="13"/>
        <v>4.05</v>
      </c>
      <c r="AU33" s="8">
        <f t="shared" si="14"/>
        <v>2.44</v>
      </c>
      <c r="AV33" s="8">
        <f t="shared" si="15"/>
        <v>3.8</v>
      </c>
      <c r="AW33" s="8" t="b">
        <f t="shared" si="16"/>
        <v>0</v>
      </c>
      <c r="AX33" s="8">
        <f t="shared" si="17"/>
        <v>5.4</v>
      </c>
      <c r="AY33" s="8">
        <f t="shared" si="18"/>
        <v>3.5</v>
      </c>
      <c r="AZ33" s="8">
        <f t="shared" si="19"/>
        <v>5.5</v>
      </c>
      <c r="BA33" s="8">
        <f t="shared" si="20"/>
        <v>2.66</v>
      </c>
      <c r="BB33" s="8">
        <f t="shared" si="21"/>
        <v>3.82</v>
      </c>
      <c r="BC33" s="8">
        <f t="shared" si="22"/>
        <v>2.1</v>
      </c>
      <c r="BD33" s="8">
        <f t="shared" si="23"/>
        <v>3.7</v>
      </c>
      <c r="BE33" s="8">
        <f t="shared" si="24"/>
        <v>3.75</v>
      </c>
      <c r="BF33" s="8">
        <f t="shared" si="25"/>
        <v>5</v>
      </c>
      <c r="BG33" s="8">
        <f t="shared" si="26"/>
        <v>2.63</v>
      </c>
      <c r="BH33" s="8">
        <f t="shared" si="27"/>
        <v>3.18</v>
      </c>
      <c r="BI33" s="8">
        <f t="shared" si="28"/>
        <v>5.51</v>
      </c>
      <c r="BJ33" s="8">
        <f t="shared" si="29"/>
        <v>3.25</v>
      </c>
      <c r="BK33" s="8">
        <f t="shared" si="30"/>
        <v>3.15</v>
      </c>
      <c r="BL33" s="8">
        <f t="shared" si="31"/>
        <v>3.55</v>
      </c>
      <c r="BM33" s="8">
        <f t="shared" si="32"/>
        <v>2.85</v>
      </c>
      <c r="BN33" s="8">
        <f t="shared" si="33"/>
        <v>3.85</v>
      </c>
      <c r="BO33" s="8">
        <f t="shared" si="34"/>
        <v>3</v>
      </c>
      <c r="BP33" s="10">
        <f t="shared" si="35"/>
        <v>2.1</v>
      </c>
    </row>
    <row r="34" spans="1:68" ht="60" customHeight="1" x14ac:dyDescent="0.25">
      <c r="A34" s="6" t="s">
        <v>61</v>
      </c>
      <c r="B34" s="28">
        <v>0</v>
      </c>
      <c r="C34" s="29">
        <v>0.1</v>
      </c>
      <c r="D34" s="29">
        <v>0</v>
      </c>
      <c r="E34" s="29">
        <v>0.04</v>
      </c>
      <c r="F34" s="29">
        <v>0.1</v>
      </c>
      <c r="G34" s="29">
        <v>7.0000000000000007E-2</v>
      </c>
      <c r="H34" s="29">
        <v>7.0000000000000007E-2</v>
      </c>
      <c r="I34" s="29">
        <v>0.1</v>
      </c>
      <c r="J34" s="29">
        <v>0.1</v>
      </c>
      <c r="K34" s="29">
        <v>0.1</v>
      </c>
      <c r="L34" s="30">
        <v>0.1</v>
      </c>
      <c r="M34" s="29">
        <v>0.1</v>
      </c>
      <c r="N34" s="29">
        <v>0.1</v>
      </c>
      <c r="O34" s="29">
        <v>7.0000000000000007E-2</v>
      </c>
      <c r="P34" s="29">
        <v>7.0000000000000007E-2</v>
      </c>
      <c r="Q34" s="29">
        <v>0.09</v>
      </c>
      <c r="R34" s="29">
        <v>0.08</v>
      </c>
      <c r="S34" s="29">
        <v>0.05</v>
      </c>
      <c r="T34" s="29">
        <v>7.0000000000000007E-2</v>
      </c>
      <c r="U34" s="29">
        <v>0.1</v>
      </c>
      <c r="V34" s="29">
        <v>0.05</v>
      </c>
      <c r="W34" s="29">
        <v>0.08</v>
      </c>
      <c r="X34" s="29">
        <v>0.1</v>
      </c>
      <c r="Y34" s="29">
        <v>0.06</v>
      </c>
      <c r="Z34" s="29">
        <v>0.06</v>
      </c>
      <c r="AA34" s="29">
        <v>0.08</v>
      </c>
      <c r="AB34" s="29">
        <v>7.0000000000000007E-2</v>
      </c>
      <c r="AC34" s="29">
        <v>0.05</v>
      </c>
      <c r="AD34" s="29">
        <v>7.0000000000000007E-2</v>
      </c>
      <c r="AE34" s="29">
        <v>7.0000000000000007E-2</v>
      </c>
      <c r="AF34" s="29">
        <v>0.04</v>
      </c>
      <c r="AG34" s="29">
        <v>0.1</v>
      </c>
      <c r="AH34" s="33">
        <v>0</v>
      </c>
      <c r="AI34" s="8" t="b">
        <f t="shared" si="2"/>
        <v>0</v>
      </c>
      <c r="AJ34" s="8">
        <f t="shared" si="3"/>
        <v>0.1</v>
      </c>
      <c r="AK34" s="8" t="b">
        <f t="shared" si="4"/>
        <v>0</v>
      </c>
      <c r="AL34" s="8">
        <f t="shared" si="5"/>
        <v>0.04</v>
      </c>
      <c r="AM34" s="8">
        <f t="shared" si="6"/>
        <v>0.1</v>
      </c>
      <c r="AN34" s="8">
        <f t="shared" si="7"/>
        <v>7.0000000000000007E-2</v>
      </c>
      <c r="AO34" s="8">
        <f t="shared" si="8"/>
        <v>7.0000000000000007E-2</v>
      </c>
      <c r="AP34" s="8">
        <f t="shared" si="9"/>
        <v>0.1</v>
      </c>
      <c r="AQ34" s="8">
        <f t="shared" si="10"/>
        <v>0.1</v>
      </c>
      <c r="AR34" s="8">
        <f t="shared" si="11"/>
        <v>0.1</v>
      </c>
      <c r="AS34" s="8">
        <f t="shared" si="12"/>
        <v>0.1</v>
      </c>
      <c r="AT34" s="8">
        <f t="shared" si="13"/>
        <v>0.1</v>
      </c>
      <c r="AU34" s="8">
        <f t="shared" si="14"/>
        <v>0.1</v>
      </c>
      <c r="AV34" s="8">
        <f t="shared" si="15"/>
        <v>7.0000000000000007E-2</v>
      </c>
      <c r="AW34" s="8">
        <f t="shared" si="16"/>
        <v>7.0000000000000007E-2</v>
      </c>
      <c r="AX34" s="8">
        <f t="shared" si="17"/>
        <v>0.09</v>
      </c>
      <c r="AY34" s="8">
        <f t="shared" si="18"/>
        <v>0.08</v>
      </c>
      <c r="AZ34" s="8">
        <f t="shared" si="19"/>
        <v>0.05</v>
      </c>
      <c r="BA34" s="8">
        <f t="shared" si="20"/>
        <v>7.0000000000000007E-2</v>
      </c>
      <c r="BB34" s="8">
        <f t="shared" si="21"/>
        <v>0.1</v>
      </c>
      <c r="BC34" s="8">
        <f t="shared" si="22"/>
        <v>0.05</v>
      </c>
      <c r="BD34" s="8">
        <f t="shared" si="23"/>
        <v>0.08</v>
      </c>
      <c r="BE34" s="8">
        <f t="shared" si="24"/>
        <v>0.1</v>
      </c>
      <c r="BF34" s="8">
        <f t="shared" si="25"/>
        <v>0.06</v>
      </c>
      <c r="BG34" s="8">
        <f t="shared" si="26"/>
        <v>0.06</v>
      </c>
      <c r="BH34" s="8">
        <f t="shared" si="27"/>
        <v>0.08</v>
      </c>
      <c r="BI34" s="8">
        <f t="shared" si="28"/>
        <v>7.0000000000000007E-2</v>
      </c>
      <c r="BJ34" s="8">
        <f t="shared" si="29"/>
        <v>0.05</v>
      </c>
      <c r="BK34" s="8">
        <f t="shared" si="30"/>
        <v>7.0000000000000007E-2</v>
      </c>
      <c r="BL34" s="8">
        <f t="shared" si="31"/>
        <v>7.0000000000000007E-2</v>
      </c>
      <c r="BM34" s="8">
        <f t="shared" si="32"/>
        <v>0.04</v>
      </c>
      <c r="BN34" s="8">
        <f t="shared" si="33"/>
        <v>0.1</v>
      </c>
      <c r="BO34" s="8" t="b">
        <f t="shared" si="34"/>
        <v>0</v>
      </c>
      <c r="BP34" s="10">
        <f t="shared" si="35"/>
        <v>0.04</v>
      </c>
    </row>
    <row r="35" spans="1:68" ht="60" customHeight="1" x14ac:dyDescent="0.25">
      <c r="A35" s="6" t="s">
        <v>62</v>
      </c>
      <c r="B35" s="32">
        <v>0</v>
      </c>
      <c r="C35" s="30">
        <v>8.25</v>
      </c>
      <c r="D35" s="30">
        <v>6.4</v>
      </c>
      <c r="E35" s="30">
        <v>5.74</v>
      </c>
      <c r="F35" s="30">
        <v>7.25</v>
      </c>
      <c r="G35" s="30">
        <v>3.49</v>
      </c>
      <c r="H35" s="30">
        <v>5.96</v>
      </c>
      <c r="I35" s="30">
        <v>0</v>
      </c>
      <c r="J35" s="30">
        <v>0</v>
      </c>
      <c r="K35" s="30">
        <v>6.8</v>
      </c>
      <c r="L35" s="30">
        <v>5.7</v>
      </c>
      <c r="M35" s="30">
        <v>0</v>
      </c>
      <c r="N35" s="30">
        <v>5.95</v>
      </c>
      <c r="O35" s="30">
        <v>5</v>
      </c>
      <c r="P35" s="30">
        <v>6.2</v>
      </c>
      <c r="Q35" s="30">
        <v>6.27</v>
      </c>
      <c r="R35" s="30">
        <v>3.99</v>
      </c>
      <c r="S35" s="30">
        <v>5.5</v>
      </c>
      <c r="T35" s="30">
        <v>5.5</v>
      </c>
      <c r="U35" s="30">
        <v>0</v>
      </c>
      <c r="V35" s="30">
        <v>4.6500000000000004</v>
      </c>
      <c r="W35" s="30">
        <v>5.95</v>
      </c>
      <c r="X35" s="30">
        <v>6.5</v>
      </c>
      <c r="Y35" s="30">
        <v>6.14</v>
      </c>
      <c r="Z35" s="30">
        <v>5.15</v>
      </c>
      <c r="AA35" s="30">
        <v>8.24</v>
      </c>
      <c r="AB35" s="30">
        <v>5.99</v>
      </c>
      <c r="AC35" s="30">
        <v>4.75</v>
      </c>
      <c r="AD35" s="30">
        <v>3.49</v>
      </c>
      <c r="AE35" s="30">
        <v>5.8</v>
      </c>
      <c r="AF35" s="30">
        <v>3.49</v>
      </c>
      <c r="AG35" s="30">
        <v>5.95</v>
      </c>
      <c r="AH35" s="33">
        <v>6.25</v>
      </c>
      <c r="AI35" s="8" t="b">
        <f t="shared" si="2"/>
        <v>0</v>
      </c>
      <c r="AJ35" s="8">
        <f t="shared" si="3"/>
        <v>8.25</v>
      </c>
      <c r="AK35" s="8">
        <f t="shared" si="4"/>
        <v>6.4</v>
      </c>
      <c r="AL35" s="8">
        <f t="shared" si="5"/>
        <v>5.74</v>
      </c>
      <c r="AM35" s="8">
        <f t="shared" si="6"/>
        <v>7.25</v>
      </c>
      <c r="AN35" s="8">
        <f t="shared" si="7"/>
        <v>3.49</v>
      </c>
      <c r="AO35" s="8">
        <f t="shared" si="8"/>
        <v>5.96</v>
      </c>
      <c r="AP35" s="8" t="b">
        <f t="shared" si="9"/>
        <v>0</v>
      </c>
      <c r="AQ35" s="8" t="b">
        <f t="shared" si="10"/>
        <v>0</v>
      </c>
      <c r="AR35" s="8">
        <f t="shared" si="11"/>
        <v>6.8</v>
      </c>
      <c r="AS35" s="8">
        <f t="shared" si="12"/>
        <v>5.7</v>
      </c>
      <c r="AT35" s="8" t="b">
        <f t="shared" si="13"/>
        <v>0</v>
      </c>
      <c r="AU35" s="8">
        <f t="shared" si="14"/>
        <v>5.95</v>
      </c>
      <c r="AV35" s="8">
        <f t="shared" si="15"/>
        <v>5</v>
      </c>
      <c r="AW35" s="8">
        <f t="shared" si="16"/>
        <v>6.2</v>
      </c>
      <c r="AX35" s="8">
        <f t="shared" si="17"/>
        <v>6.27</v>
      </c>
      <c r="AY35" s="8">
        <f t="shared" si="18"/>
        <v>3.99</v>
      </c>
      <c r="AZ35" s="8">
        <f t="shared" si="19"/>
        <v>5.5</v>
      </c>
      <c r="BA35" s="8">
        <f t="shared" si="20"/>
        <v>5.5</v>
      </c>
      <c r="BB35" s="8" t="b">
        <f t="shared" si="21"/>
        <v>0</v>
      </c>
      <c r="BC35" s="8">
        <f t="shared" si="22"/>
        <v>4.6500000000000004</v>
      </c>
      <c r="BD35" s="8">
        <f t="shared" si="23"/>
        <v>5.95</v>
      </c>
      <c r="BE35" s="8">
        <f t="shared" si="24"/>
        <v>6.5</v>
      </c>
      <c r="BF35" s="8">
        <f t="shared" si="25"/>
        <v>6.14</v>
      </c>
      <c r="BG35" s="8">
        <f t="shared" si="26"/>
        <v>5.15</v>
      </c>
      <c r="BH35" s="8">
        <f t="shared" si="27"/>
        <v>8.24</v>
      </c>
      <c r="BI35" s="8">
        <f t="shared" si="28"/>
        <v>5.99</v>
      </c>
      <c r="BJ35" s="8">
        <f t="shared" si="29"/>
        <v>4.75</v>
      </c>
      <c r="BK35" s="8">
        <f t="shared" si="30"/>
        <v>3.49</v>
      </c>
      <c r="BL35" s="8">
        <f t="shared" si="31"/>
        <v>5.8</v>
      </c>
      <c r="BM35" s="8">
        <f t="shared" si="32"/>
        <v>3.49</v>
      </c>
      <c r="BN35" s="8">
        <f t="shared" si="33"/>
        <v>5.95</v>
      </c>
      <c r="BO35" s="8">
        <f t="shared" si="34"/>
        <v>6.25</v>
      </c>
      <c r="BP35" s="10">
        <f t="shared" si="35"/>
        <v>3.49</v>
      </c>
    </row>
    <row r="36" spans="1:68" ht="48" customHeight="1" x14ac:dyDescent="0.25">
      <c r="A36" s="6" t="s">
        <v>63</v>
      </c>
      <c r="B36" s="28">
        <v>0.75</v>
      </c>
      <c r="C36" s="29">
        <v>0.85</v>
      </c>
      <c r="D36" s="30">
        <v>1.25</v>
      </c>
      <c r="E36" s="29">
        <v>0.79</v>
      </c>
      <c r="F36" s="29">
        <v>0.85</v>
      </c>
      <c r="G36" s="29">
        <v>0.75</v>
      </c>
      <c r="H36" s="29">
        <v>0.81</v>
      </c>
      <c r="I36" s="29">
        <v>0.85</v>
      </c>
      <c r="J36" s="30">
        <v>1</v>
      </c>
      <c r="K36" s="29">
        <v>0.9</v>
      </c>
      <c r="L36" s="29">
        <v>0.55000000000000004</v>
      </c>
      <c r="M36" s="29">
        <v>0.99</v>
      </c>
      <c r="N36" s="29">
        <v>0.68</v>
      </c>
      <c r="O36" s="29">
        <v>0.48</v>
      </c>
      <c r="P36" s="29">
        <v>0.84</v>
      </c>
      <c r="Q36" s="29">
        <v>0.95</v>
      </c>
      <c r="R36" s="29">
        <v>0.9</v>
      </c>
      <c r="S36" s="29">
        <v>0.8</v>
      </c>
      <c r="T36" s="29">
        <v>0.66</v>
      </c>
      <c r="U36" s="30">
        <v>1.06</v>
      </c>
      <c r="V36" s="29">
        <v>0.68</v>
      </c>
      <c r="W36" s="29">
        <v>0.75</v>
      </c>
      <c r="X36" s="29">
        <v>0.7</v>
      </c>
      <c r="Y36" s="29">
        <v>0.75</v>
      </c>
      <c r="Z36" s="29">
        <v>0.72</v>
      </c>
      <c r="AA36" s="29">
        <v>0.74</v>
      </c>
      <c r="AB36" s="29">
        <v>0.83</v>
      </c>
      <c r="AC36" s="29">
        <v>0.6</v>
      </c>
      <c r="AD36" s="29">
        <v>0.69</v>
      </c>
      <c r="AE36" s="29">
        <v>0.7</v>
      </c>
      <c r="AF36" s="29">
        <v>0.69</v>
      </c>
      <c r="AG36" s="29">
        <v>0.7</v>
      </c>
      <c r="AH36" s="31">
        <v>0.75</v>
      </c>
      <c r="AI36" s="8">
        <f t="shared" si="2"/>
        <v>0.75</v>
      </c>
      <c r="AJ36" s="8">
        <f t="shared" si="3"/>
        <v>0.85</v>
      </c>
      <c r="AK36" s="8">
        <f t="shared" si="4"/>
        <v>1.25</v>
      </c>
      <c r="AL36" s="8">
        <f t="shared" si="5"/>
        <v>0.79</v>
      </c>
      <c r="AM36" s="8">
        <f t="shared" si="6"/>
        <v>0.85</v>
      </c>
      <c r="AN36" s="8">
        <f t="shared" si="7"/>
        <v>0.75</v>
      </c>
      <c r="AO36" s="8">
        <f t="shared" si="8"/>
        <v>0.81</v>
      </c>
      <c r="AP36" s="8">
        <f t="shared" si="9"/>
        <v>0.85</v>
      </c>
      <c r="AQ36" s="8">
        <f t="shared" si="10"/>
        <v>1</v>
      </c>
      <c r="AR36" s="8">
        <f t="shared" si="11"/>
        <v>0.9</v>
      </c>
      <c r="AS36" s="8">
        <f t="shared" si="12"/>
        <v>0.55000000000000004</v>
      </c>
      <c r="AT36" s="8">
        <f t="shared" si="13"/>
        <v>0.99</v>
      </c>
      <c r="AU36" s="8">
        <f t="shared" si="14"/>
        <v>0.68</v>
      </c>
      <c r="AV36" s="8">
        <f t="shared" si="15"/>
        <v>0.48</v>
      </c>
      <c r="AW36" s="8">
        <f t="shared" si="16"/>
        <v>0.84</v>
      </c>
      <c r="AX36" s="8">
        <f t="shared" si="17"/>
        <v>0.95</v>
      </c>
      <c r="AY36" s="8">
        <f t="shared" si="18"/>
        <v>0.9</v>
      </c>
      <c r="AZ36" s="8">
        <f t="shared" si="19"/>
        <v>0.8</v>
      </c>
      <c r="BA36" s="8">
        <f t="shared" si="20"/>
        <v>0.66</v>
      </c>
      <c r="BB36" s="8">
        <f t="shared" si="21"/>
        <v>1.06</v>
      </c>
      <c r="BC36" s="8">
        <f t="shared" si="22"/>
        <v>0.68</v>
      </c>
      <c r="BD36" s="8">
        <f t="shared" si="23"/>
        <v>0.75</v>
      </c>
      <c r="BE36" s="8">
        <f t="shared" si="24"/>
        <v>0.7</v>
      </c>
      <c r="BF36" s="8">
        <f t="shared" si="25"/>
        <v>0.75</v>
      </c>
      <c r="BG36" s="8">
        <f t="shared" si="26"/>
        <v>0.72</v>
      </c>
      <c r="BH36" s="8">
        <f t="shared" si="27"/>
        <v>0.74</v>
      </c>
      <c r="BI36" s="8">
        <f t="shared" si="28"/>
        <v>0.83</v>
      </c>
      <c r="BJ36" s="8">
        <f t="shared" si="29"/>
        <v>0.6</v>
      </c>
      <c r="BK36" s="8">
        <f t="shared" si="30"/>
        <v>0.69</v>
      </c>
      <c r="BL36" s="8">
        <f t="shared" si="31"/>
        <v>0.7</v>
      </c>
      <c r="BM36" s="8">
        <f t="shared" si="32"/>
        <v>0.69</v>
      </c>
      <c r="BN36" s="8">
        <f t="shared" si="33"/>
        <v>0.7</v>
      </c>
      <c r="BO36" s="8">
        <f t="shared" si="34"/>
        <v>0.75</v>
      </c>
      <c r="BP36" s="10">
        <f t="shared" si="35"/>
        <v>0.48</v>
      </c>
    </row>
    <row r="37" spans="1:68" ht="108" customHeight="1" x14ac:dyDescent="0.25">
      <c r="A37" s="6" t="s">
        <v>64</v>
      </c>
      <c r="B37" s="32">
        <v>13.35</v>
      </c>
      <c r="C37" s="30">
        <v>0</v>
      </c>
      <c r="D37" s="30">
        <v>13.8</v>
      </c>
      <c r="E37" s="30">
        <v>9.99</v>
      </c>
      <c r="F37" s="30">
        <v>0</v>
      </c>
      <c r="G37" s="30">
        <v>8.5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13.4</v>
      </c>
      <c r="P37" s="30">
        <v>13.35</v>
      </c>
      <c r="Q37" s="30">
        <v>13.05</v>
      </c>
      <c r="R37" s="30">
        <v>13.35</v>
      </c>
      <c r="S37" s="30">
        <v>0</v>
      </c>
      <c r="T37" s="30">
        <v>0</v>
      </c>
      <c r="U37" s="30">
        <v>0</v>
      </c>
      <c r="V37" s="30">
        <v>12.87</v>
      </c>
      <c r="W37" s="30">
        <v>13.6</v>
      </c>
      <c r="X37" s="30">
        <v>13.55</v>
      </c>
      <c r="Y37" s="30">
        <v>12.4</v>
      </c>
      <c r="Z37" s="30">
        <v>13.51</v>
      </c>
      <c r="AA37" s="30">
        <v>13.51</v>
      </c>
      <c r="AB37" s="30">
        <v>13.6</v>
      </c>
      <c r="AC37" s="30">
        <v>12.95</v>
      </c>
      <c r="AD37" s="30">
        <v>0</v>
      </c>
      <c r="AE37" s="30">
        <v>12.41</v>
      </c>
      <c r="AF37" s="30">
        <v>9.99</v>
      </c>
      <c r="AG37" s="30">
        <v>13.75</v>
      </c>
      <c r="AH37" s="33">
        <v>13.75</v>
      </c>
      <c r="AI37" s="8">
        <f t="shared" si="2"/>
        <v>13.35</v>
      </c>
      <c r="AJ37" s="8" t="b">
        <f t="shared" si="3"/>
        <v>0</v>
      </c>
      <c r="AK37" s="8">
        <f t="shared" si="4"/>
        <v>13.8</v>
      </c>
      <c r="AL37" s="8">
        <f t="shared" si="5"/>
        <v>9.99</v>
      </c>
      <c r="AM37" s="8" t="b">
        <f t="shared" si="6"/>
        <v>0</v>
      </c>
      <c r="AN37" s="8">
        <f t="shared" si="7"/>
        <v>8.5</v>
      </c>
      <c r="AO37" s="8" t="b">
        <f t="shared" si="8"/>
        <v>0</v>
      </c>
      <c r="AP37" s="8" t="b">
        <f t="shared" si="9"/>
        <v>0</v>
      </c>
      <c r="AQ37" s="8" t="b">
        <f t="shared" si="10"/>
        <v>0</v>
      </c>
      <c r="AR37" s="8" t="b">
        <f t="shared" si="11"/>
        <v>0</v>
      </c>
      <c r="AS37" s="8" t="b">
        <f t="shared" si="12"/>
        <v>0</v>
      </c>
      <c r="AT37" s="8" t="b">
        <f t="shared" si="13"/>
        <v>0</v>
      </c>
      <c r="AU37" s="8" t="b">
        <f t="shared" si="14"/>
        <v>0</v>
      </c>
      <c r="AV37" s="8">
        <f t="shared" si="15"/>
        <v>13.4</v>
      </c>
      <c r="AW37" s="8">
        <f t="shared" si="16"/>
        <v>13.35</v>
      </c>
      <c r="AX37" s="8">
        <f t="shared" si="17"/>
        <v>13.05</v>
      </c>
      <c r="AY37" s="8">
        <f t="shared" si="18"/>
        <v>13.35</v>
      </c>
      <c r="AZ37" s="8" t="b">
        <f t="shared" si="19"/>
        <v>0</v>
      </c>
      <c r="BA37" s="8" t="b">
        <f t="shared" si="20"/>
        <v>0</v>
      </c>
      <c r="BB37" s="8" t="b">
        <f t="shared" si="21"/>
        <v>0</v>
      </c>
      <c r="BC37" s="8">
        <f t="shared" si="22"/>
        <v>12.87</v>
      </c>
      <c r="BD37" s="8">
        <f t="shared" si="23"/>
        <v>13.6</v>
      </c>
      <c r="BE37" s="8">
        <f t="shared" si="24"/>
        <v>13.55</v>
      </c>
      <c r="BF37" s="8">
        <f t="shared" si="25"/>
        <v>12.4</v>
      </c>
      <c r="BG37" s="8">
        <f t="shared" si="26"/>
        <v>13.51</v>
      </c>
      <c r="BH37" s="8">
        <f t="shared" si="27"/>
        <v>13.51</v>
      </c>
      <c r="BI37" s="8">
        <f t="shared" si="28"/>
        <v>13.6</v>
      </c>
      <c r="BJ37" s="8">
        <f t="shared" si="29"/>
        <v>12.95</v>
      </c>
      <c r="BK37" s="8" t="b">
        <f t="shared" si="30"/>
        <v>0</v>
      </c>
      <c r="BL37" s="8">
        <f t="shared" si="31"/>
        <v>12.41</v>
      </c>
      <c r="BM37" s="8">
        <f t="shared" si="32"/>
        <v>9.99</v>
      </c>
      <c r="BN37" s="8">
        <f t="shared" si="33"/>
        <v>13.75</v>
      </c>
      <c r="BO37" s="8">
        <f t="shared" si="34"/>
        <v>13.75</v>
      </c>
      <c r="BP37" s="10">
        <f t="shared" si="35"/>
        <v>8.5</v>
      </c>
    </row>
    <row r="38" spans="1:68" ht="120" customHeight="1" x14ac:dyDescent="0.25">
      <c r="A38" s="6" t="s">
        <v>65</v>
      </c>
      <c r="B38" s="32">
        <v>0</v>
      </c>
      <c r="C38" s="30">
        <v>0</v>
      </c>
      <c r="D38" s="30">
        <v>4.9000000000000004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5.25</v>
      </c>
      <c r="R38" s="30">
        <v>0</v>
      </c>
      <c r="S38" s="30">
        <v>4.5999999999999996</v>
      </c>
      <c r="T38" s="30">
        <v>0</v>
      </c>
      <c r="U38" s="30">
        <v>0</v>
      </c>
      <c r="V38" s="30">
        <v>0</v>
      </c>
      <c r="W38" s="30">
        <v>5.35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4.4000000000000004</v>
      </c>
      <c r="AF38" s="30">
        <v>0</v>
      </c>
      <c r="AG38" s="30">
        <v>0</v>
      </c>
      <c r="AH38" s="33">
        <v>5.85</v>
      </c>
      <c r="AI38" s="8" t="b">
        <f t="shared" si="2"/>
        <v>0</v>
      </c>
      <c r="AJ38" s="8" t="b">
        <f t="shared" si="3"/>
        <v>0</v>
      </c>
      <c r="AK38" s="8">
        <f t="shared" si="4"/>
        <v>4.9000000000000004</v>
      </c>
      <c r="AL38" s="8" t="b">
        <f t="shared" si="5"/>
        <v>0</v>
      </c>
      <c r="AM38" s="8" t="b">
        <f t="shared" si="6"/>
        <v>0</v>
      </c>
      <c r="AN38" s="8" t="b">
        <f t="shared" si="7"/>
        <v>0</v>
      </c>
      <c r="AO38" s="8" t="b">
        <f t="shared" si="8"/>
        <v>0</v>
      </c>
      <c r="AP38" s="8" t="b">
        <f t="shared" si="9"/>
        <v>0</v>
      </c>
      <c r="AQ38" s="8" t="b">
        <f t="shared" si="10"/>
        <v>0</v>
      </c>
      <c r="AR38" s="8" t="b">
        <f t="shared" si="11"/>
        <v>0</v>
      </c>
      <c r="AS38" s="8" t="b">
        <f t="shared" si="12"/>
        <v>0</v>
      </c>
      <c r="AT38" s="8" t="b">
        <f t="shared" si="13"/>
        <v>0</v>
      </c>
      <c r="AU38" s="8" t="b">
        <f t="shared" si="14"/>
        <v>0</v>
      </c>
      <c r="AV38" s="8" t="b">
        <f t="shared" si="15"/>
        <v>0</v>
      </c>
      <c r="AW38" s="8" t="b">
        <f t="shared" si="16"/>
        <v>0</v>
      </c>
      <c r="AX38" s="8">
        <f t="shared" si="17"/>
        <v>5.25</v>
      </c>
      <c r="AY38" s="8" t="b">
        <f t="shared" si="18"/>
        <v>0</v>
      </c>
      <c r="AZ38" s="8">
        <f t="shared" si="19"/>
        <v>4.5999999999999996</v>
      </c>
      <c r="BA38" s="8" t="b">
        <f t="shared" si="20"/>
        <v>0</v>
      </c>
      <c r="BB38" s="8" t="b">
        <f t="shared" si="21"/>
        <v>0</v>
      </c>
      <c r="BC38" s="8" t="b">
        <f t="shared" si="22"/>
        <v>0</v>
      </c>
      <c r="BD38" s="8">
        <f t="shared" si="23"/>
        <v>5.35</v>
      </c>
      <c r="BE38" s="8" t="b">
        <f t="shared" si="24"/>
        <v>0</v>
      </c>
      <c r="BF38" s="8" t="b">
        <f t="shared" si="25"/>
        <v>0</v>
      </c>
      <c r="BG38" s="8" t="b">
        <f t="shared" si="26"/>
        <v>0</v>
      </c>
      <c r="BH38" s="8" t="b">
        <f t="shared" si="27"/>
        <v>0</v>
      </c>
      <c r="BI38" s="8" t="b">
        <f t="shared" si="28"/>
        <v>0</v>
      </c>
      <c r="BJ38" s="8" t="b">
        <f t="shared" si="29"/>
        <v>0</v>
      </c>
      <c r="BK38" s="8" t="b">
        <f t="shared" si="30"/>
        <v>0</v>
      </c>
      <c r="BL38" s="8">
        <f t="shared" si="31"/>
        <v>4.4000000000000004</v>
      </c>
      <c r="BM38" s="8" t="b">
        <f t="shared" si="32"/>
        <v>0</v>
      </c>
      <c r="BN38" s="8" t="b">
        <f t="shared" si="33"/>
        <v>0</v>
      </c>
      <c r="BO38" s="8">
        <f t="shared" si="34"/>
        <v>5.85</v>
      </c>
      <c r="BP38" s="10">
        <f t="shared" si="35"/>
        <v>4.4000000000000004</v>
      </c>
    </row>
    <row r="39" spans="1:68" ht="48" customHeight="1" x14ac:dyDescent="0.25">
      <c r="A39" s="6" t="s">
        <v>66</v>
      </c>
      <c r="B39" s="28">
        <v>0</v>
      </c>
      <c r="C39" s="30">
        <v>0</v>
      </c>
      <c r="D39" s="30">
        <v>0.2</v>
      </c>
      <c r="E39" s="30">
        <v>0</v>
      </c>
      <c r="F39" s="29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29">
        <v>0.2</v>
      </c>
      <c r="M39" s="30">
        <v>0</v>
      </c>
      <c r="N39" s="29">
        <v>0</v>
      </c>
      <c r="O39" s="29">
        <v>0.17</v>
      </c>
      <c r="P39" s="30">
        <v>0</v>
      </c>
      <c r="Q39" s="30">
        <v>0</v>
      </c>
      <c r="R39" s="30">
        <v>0.2</v>
      </c>
      <c r="S39" s="29">
        <v>0.2</v>
      </c>
      <c r="T39" s="30">
        <v>0.16</v>
      </c>
      <c r="U39" s="30">
        <v>0</v>
      </c>
      <c r="V39" s="29">
        <v>0.17</v>
      </c>
      <c r="W39" s="29">
        <v>0.21</v>
      </c>
      <c r="X39" s="30">
        <v>0</v>
      </c>
      <c r="Y39" s="29">
        <v>0.18</v>
      </c>
      <c r="Z39" s="30">
        <v>0</v>
      </c>
      <c r="AA39" s="29">
        <v>0</v>
      </c>
      <c r="AB39" s="30">
        <v>0</v>
      </c>
      <c r="AC39" s="29">
        <v>0</v>
      </c>
      <c r="AD39" s="29">
        <v>0.15</v>
      </c>
      <c r="AE39" s="29">
        <v>0.15</v>
      </c>
      <c r="AF39" s="29">
        <v>0.15</v>
      </c>
      <c r="AG39" s="29">
        <v>0.2</v>
      </c>
      <c r="AH39" s="31">
        <v>0.25</v>
      </c>
      <c r="AI39" s="8" t="b">
        <f t="shared" si="2"/>
        <v>0</v>
      </c>
      <c r="AJ39" s="8" t="b">
        <f t="shared" si="3"/>
        <v>0</v>
      </c>
      <c r="AK39" s="8">
        <f t="shared" si="4"/>
        <v>0.2</v>
      </c>
      <c r="AL39" s="8" t="b">
        <f t="shared" si="5"/>
        <v>0</v>
      </c>
      <c r="AM39" s="8" t="b">
        <f t="shared" si="6"/>
        <v>0</v>
      </c>
      <c r="AN39" s="8" t="b">
        <f t="shared" si="7"/>
        <v>0</v>
      </c>
      <c r="AO39" s="8" t="b">
        <f t="shared" si="8"/>
        <v>0</v>
      </c>
      <c r="AP39" s="8" t="b">
        <f t="shared" si="9"/>
        <v>0</v>
      </c>
      <c r="AQ39" s="8" t="b">
        <f t="shared" si="10"/>
        <v>0</v>
      </c>
      <c r="AR39" s="8" t="b">
        <f t="shared" si="11"/>
        <v>0</v>
      </c>
      <c r="AS39" s="8">
        <f t="shared" si="12"/>
        <v>0.2</v>
      </c>
      <c r="AT39" s="8" t="b">
        <f t="shared" si="13"/>
        <v>0</v>
      </c>
      <c r="AU39" s="8" t="b">
        <f t="shared" si="14"/>
        <v>0</v>
      </c>
      <c r="AV39" s="8">
        <f t="shared" si="15"/>
        <v>0.17</v>
      </c>
      <c r="AW39" s="8" t="b">
        <f t="shared" si="16"/>
        <v>0</v>
      </c>
      <c r="AX39" s="8" t="b">
        <f t="shared" si="17"/>
        <v>0</v>
      </c>
      <c r="AY39" s="8">
        <f t="shared" si="18"/>
        <v>0.2</v>
      </c>
      <c r="AZ39" s="8">
        <f t="shared" si="19"/>
        <v>0.2</v>
      </c>
      <c r="BA39" s="8">
        <f t="shared" si="20"/>
        <v>0.16</v>
      </c>
      <c r="BB39" s="8" t="b">
        <f t="shared" si="21"/>
        <v>0</v>
      </c>
      <c r="BC39" s="8">
        <f t="shared" si="22"/>
        <v>0.17</v>
      </c>
      <c r="BD39" s="8">
        <f t="shared" si="23"/>
        <v>0.21</v>
      </c>
      <c r="BE39" s="8" t="b">
        <f t="shared" si="24"/>
        <v>0</v>
      </c>
      <c r="BF39" s="8">
        <f t="shared" si="25"/>
        <v>0.18</v>
      </c>
      <c r="BG39" s="8" t="b">
        <f t="shared" si="26"/>
        <v>0</v>
      </c>
      <c r="BH39" s="8" t="b">
        <f t="shared" si="27"/>
        <v>0</v>
      </c>
      <c r="BI39" s="8" t="b">
        <f t="shared" si="28"/>
        <v>0</v>
      </c>
      <c r="BJ39" s="8" t="b">
        <f t="shared" si="29"/>
        <v>0</v>
      </c>
      <c r="BK39" s="8">
        <f t="shared" si="30"/>
        <v>0.15</v>
      </c>
      <c r="BL39" s="8">
        <f t="shared" si="31"/>
        <v>0.15</v>
      </c>
      <c r="BM39" s="8">
        <f t="shared" si="32"/>
        <v>0.15</v>
      </c>
      <c r="BN39" s="8">
        <f t="shared" si="33"/>
        <v>0.2</v>
      </c>
      <c r="BO39" s="8">
        <f t="shared" si="34"/>
        <v>0.25</v>
      </c>
      <c r="BP39" s="10">
        <f t="shared" si="35"/>
        <v>0.15</v>
      </c>
    </row>
    <row r="40" spans="1:68" ht="96" customHeight="1" x14ac:dyDescent="0.25">
      <c r="A40" s="6" t="s">
        <v>67</v>
      </c>
      <c r="B40" s="32">
        <v>0</v>
      </c>
      <c r="C40" s="30">
        <v>5.25</v>
      </c>
      <c r="D40" s="30">
        <v>0</v>
      </c>
      <c r="E40" s="30">
        <v>5.39</v>
      </c>
      <c r="F40" s="30">
        <v>5.7</v>
      </c>
      <c r="G40" s="30">
        <v>5.09</v>
      </c>
      <c r="H40" s="30">
        <v>4.63</v>
      </c>
      <c r="I40" s="30">
        <v>6.05</v>
      </c>
      <c r="J40" s="30">
        <v>0</v>
      </c>
      <c r="K40" s="30">
        <v>5.75</v>
      </c>
      <c r="L40" s="30">
        <v>6.65</v>
      </c>
      <c r="M40" s="30">
        <v>8.86</v>
      </c>
      <c r="N40" s="30">
        <v>6.25</v>
      </c>
      <c r="O40" s="30">
        <v>0</v>
      </c>
      <c r="P40" s="30">
        <v>5.25</v>
      </c>
      <c r="Q40" s="30">
        <v>5.0599999999999996</v>
      </c>
      <c r="R40" s="30">
        <v>4.75</v>
      </c>
      <c r="S40" s="30">
        <v>0</v>
      </c>
      <c r="T40" s="30">
        <v>0</v>
      </c>
      <c r="U40" s="30">
        <v>5.25</v>
      </c>
      <c r="V40" s="30">
        <v>4.8899999999999997</v>
      </c>
      <c r="W40" s="30">
        <v>5.38</v>
      </c>
      <c r="X40" s="30">
        <v>0</v>
      </c>
      <c r="Y40" s="30">
        <v>3.5</v>
      </c>
      <c r="Z40" s="30">
        <v>5.07</v>
      </c>
      <c r="AA40" s="30">
        <v>5.95</v>
      </c>
      <c r="AB40" s="30">
        <v>5</v>
      </c>
      <c r="AC40" s="30">
        <v>4.5</v>
      </c>
      <c r="AD40" s="30">
        <v>5.39</v>
      </c>
      <c r="AE40" s="30">
        <v>0</v>
      </c>
      <c r="AF40" s="30">
        <v>5.39</v>
      </c>
      <c r="AG40" s="30">
        <v>6.2</v>
      </c>
      <c r="AH40" s="33">
        <v>0</v>
      </c>
      <c r="AI40" s="8" t="b">
        <f t="shared" si="2"/>
        <v>0</v>
      </c>
      <c r="AJ40" s="8">
        <f t="shared" si="3"/>
        <v>5.25</v>
      </c>
      <c r="AK40" s="8" t="b">
        <f t="shared" si="4"/>
        <v>0</v>
      </c>
      <c r="AL40" s="8">
        <f t="shared" si="5"/>
        <v>5.39</v>
      </c>
      <c r="AM40" s="8">
        <f t="shared" si="6"/>
        <v>5.7</v>
      </c>
      <c r="AN40" s="8">
        <f t="shared" si="7"/>
        <v>5.09</v>
      </c>
      <c r="AO40" s="8">
        <f t="shared" si="8"/>
        <v>4.63</v>
      </c>
      <c r="AP40" s="8">
        <f t="shared" si="9"/>
        <v>6.05</v>
      </c>
      <c r="AQ40" s="8" t="b">
        <f t="shared" si="10"/>
        <v>0</v>
      </c>
      <c r="AR40" s="8">
        <f t="shared" si="11"/>
        <v>5.75</v>
      </c>
      <c r="AS40" s="8">
        <f t="shared" si="12"/>
        <v>6.65</v>
      </c>
      <c r="AT40" s="8">
        <f t="shared" si="13"/>
        <v>8.86</v>
      </c>
      <c r="AU40" s="8">
        <f t="shared" si="14"/>
        <v>6.25</v>
      </c>
      <c r="AV40" s="8" t="b">
        <f t="shared" si="15"/>
        <v>0</v>
      </c>
      <c r="AW40" s="8">
        <f t="shared" si="16"/>
        <v>5.25</v>
      </c>
      <c r="AX40" s="8">
        <f t="shared" si="17"/>
        <v>5.0599999999999996</v>
      </c>
      <c r="AY40" s="8">
        <f t="shared" si="18"/>
        <v>4.75</v>
      </c>
      <c r="AZ40" s="8" t="b">
        <f t="shared" si="19"/>
        <v>0</v>
      </c>
      <c r="BA40" s="8" t="b">
        <f t="shared" si="20"/>
        <v>0</v>
      </c>
      <c r="BB40" s="8">
        <f t="shared" si="21"/>
        <v>5.25</v>
      </c>
      <c r="BC40" s="8">
        <f t="shared" si="22"/>
        <v>4.8899999999999997</v>
      </c>
      <c r="BD40" s="8">
        <f t="shared" si="23"/>
        <v>5.38</v>
      </c>
      <c r="BE40" s="8" t="b">
        <f t="shared" si="24"/>
        <v>0</v>
      </c>
      <c r="BF40" s="8">
        <f t="shared" si="25"/>
        <v>3.5</v>
      </c>
      <c r="BG40" s="8">
        <f t="shared" si="26"/>
        <v>5.07</v>
      </c>
      <c r="BH40" s="8">
        <f t="shared" si="27"/>
        <v>5.95</v>
      </c>
      <c r="BI40" s="8">
        <f t="shared" si="28"/>
        <v>5</v>
      </c>
      <c r="BJ40" s="8">
        <f t="shared" si="29"/>
        <v>4.5</v>
      </c>
      <c r="BK40" s="8">
        <f t="shared" si="30"/>
        <v>5.39</v>
      </c>
      <c r="BL40" s="8" t="b">
        <f t="shared" si="31"/>
        <v>0</v>
      </c>
      <c r="BM40" s="8">
        <f t="shared" si="32"/>
        <v>5.39</v>
      </c>
      <c r="BN40" s="8">
        <f t="shared" si="33"/>
        <v>6.2</v>
      </c>
      <c r="BO40" s="8" t="b">
        <f t="shared" si="34"/>
        <v>0</v>
      </c>
      <c r="BP40" s="10">
        <f t="shared" si="35"/>
        <v>3.5</v>
      </c>
    </row>
    <row r="41" spans="1:68" ht="60" customHeight="1" x14ac:dyDescent="0.25">
      <c r="A41" s="6" t="s">
        <v>68</v>
      </c>
      <c r="B41" s="28">
        <v>0.65</v>
      </c>
      <c r="C41" s="30">
        <v>0</v>
      </c>
      <c r="D41" s="29">
        <v>0.35</v>
      </c>
      <c r="E41" s="29">
        <v>0.28000000000000003</v>
      </c>
      <c r="F41" s="30">
        <v>0</v>
      </c>
      <c r="G41" s="29">
        <v>0.28000000000000003</v>
      </c>
      <c r="H41" s="30">
        <v>0</v>
      </c>
      <c r="I41" s="29">
        <v>0.4</v>
      </c>
      <c r="J41" s="30">
        <v>0</v>
      </c>
      <c r="K41" s="30">
        <v>0</v>
      </c>
      <c r="L41" s="29">
        <v>0.35</v>
      </c>
      <c r="M41" s="30">
        <v>0</v>
      </c>
      <c r="N41" s="29">
        <v>0</v>
      </c>
      <c r="O41" s="29">
        <v>0.65</v>
      </c>
      <c r="P41" s="29">
        <v>0.3</v>
      </c>
      <c r="Q41" s="29">
        <v>0</v>
      </c>
      <c r="R41" s="30">
        <v>0</v>
      </c>
      <c r="S41" s="29">
        <v>0.3</v>
      </c>
      <c r="T41" s="29">
        <v>0.3</v>
      </c>
      <c r="U41" s="29">
        <v>0</v>
      </c>
      <c r="V41" s="30">
        <v>0.32</v>
      </c>
      <c r="W41" s="29">
        <v>0.69</v>
      </c>
      <c r="X41" s="29">
        <v>0.65</v>
      </c>
      <c r="Y41" s="29">
        <v>0</v>
      </c>
      <c r="Z41" s="30">
        <v>0.65</v>
      </c>
      <c r="AA41" s="29">
        <v>0.34</v>
      </c>
      <c r="AB41" s="30">
        <v>0.68</v>
      </c>
      <c r="AC41" s="29">
        <v>0.35</v>
      </c>
      <c r="AD41" s="29">
        <v>0.35</v>
      </c>
      <c r="AE41" s="29">
        <v>0.31</v>
      </c>
      <c r="AF41" s="29">
        <v>0.63</v>
      </c>
      <c r="AG41" s="29">
        <v>0.35</v>
      </c>
      <c r="AH41" s="31">
        <v>0.35</v>
      </c>
      <c r="AI41" s="8">
        <f t="shared" si="2"/>
        <v>0.65</v>
      </c>
      <c r="AJ41" s="8" t="b">
        <f t="shared" si="3"/>
        <v>0</v>
      </c>
      <c r="AK41" s="8">
        <f t="shared" si="4"/>
        <v>0.35</v>
      </c>
      <c r="AL41" s="8">
        <f t="shared" si="5"/>
        <v>0.28000000000000003</v>
      </c>
      <c r="AM41" s="8" t="b">
        <f t="shared" si="6"/>
        <v>0</v>
      </c>
      <c r="AN41" s="8">
        <f t="shared" si="7"/>
        <v>0.28000000000000003</v>
      </c>
      <c r="AO41" s="8" t="b">
        <f t="shared" si="8"/>
        <v>0</v>
      </c>
      <c r="AP41" s="8">
        <f t="shared" si="9"/>
        <v>0.4</v>
      </c>
      <c r="AQ41" s="8" t="b">
        <f t="shared" si="10"/>
        <v>0</v>
      </c>
      <c r="AR41" s="8" t="b">
        <f t="shared" si="11"/>
        <v>0</v>
      </c>
      <c r="AS41" s="8">
        <f t="shared" si="12"/>
        <v>0.35</v>
      </c>
      <c r="AT41" s="8" t="b">
        <f t="shared" si="13"/>
        <v>0</v>
      </c>
      <c r="AU41" s="8" t="b">
        <f t="shared" si="14"/>
        <v>0</v>
      </c>
      <c r="AV41" s="8">
        <f t="shared" si="15"/>
        <v>0.65</v>
      </c>
      <c r="AW41" s="8">
        <f t="shared" si="16"/>
        <v>0.3</v>
      </c>
      <c r="AX41" s="8" t="b">
        <f t="shared" si="17"/>
        <v>0</v>
      </c>
      <c r="AY41" s="8" t="b">
        <f t="shared" si="18"/>
        <v>0</v>
      </c>
      <c r="AZ41" s="8">
        <f t="shared" si="19"/>
        <v>0.3</v>
      </c>
      <c r="BA41" s="8">
        <f t="shared" si="20"/>
        <v>0.3</v>
      </c>
      <c r="BB41" s="8" t="b">
        <f t="shared" si="21"/>
        <v>0</v>
      </c>
      <c r="BC41" s="8">
        <f t="shared" si="22"/>
        <v>0.32</v>
      </c>
      <c r="BD41" s="8">
        <f t="shared" si="23"/>
        <v>0.69</v>
      </c>
      <c r="BE41" s="8">
        <f t="shared" si="24"/>
        <v>0.65</v>
      </c>
      <c r="BF41" s="8" t="b">
        <f t="shared" si="25"/>
        <v>0</v>
      </c>
      <c r="BG41" s="8">
        <f t="shared" si="26"/>
        <v>0.65</v>
      </c>
      <c r="BH41" s="8">
        <f t="shared" si="27"/>
        <v>0.34</v>
      </c>
      <c r="BI41" s="8">
        <f t="shared" si="28"/>
        <v>0.68</v>
      </c>
      <c r="BJ41" s="8">
        <f t="shared" si="29"/>
        <v>0.35</v>
      </c>
      <c r="BK41" s="8">
        <f t="shared" si="30"/>
        <v>0.35</v>
      </c>
      <c r="BL41" s="8">
        <f t="shared" si="31"/>
        <v>0.31</v>
      </c>
      <c r="BM41" s="8">
        <f t="shared" si="32"/>
        <v>0.63</v>
      </c>
      <c r="BN41" s="8">
        <f t="shared" si="33"/>
        <v>0.35</v>
      </c>
      <c r="BO41" s="8">
        <f t="shared" si="34"/>
        <v>0.35</v>
      </c>
      <c r="BP41" s="10">
        <f t="shared" si="35"/>
        <v>0.28000000000000003</v>
      </c>
    </row>
    <row r="42" spans="1:68" ht="72" customHeight="1" x14ac:dyDescent="0.25">
      <c r="A42" s="6" t="s">
        <v>69</v>
      </c>
      <c r="B42" s="28">
        <v>1.1000000000000001</v>
      </c>
      <c r="C42" s="29">
        <v>0.7</v>
      </c>
      <c r="D42" s="29">
        <v>1.05</v>
      </c>
      <c r="E42" s="29">
        <v>0</v>
      </c>
      <c r="F42" s="30">
        <v>0.95</v>
      </c>
      <c r="G42" s="29">
        <v>0.89</v>
      </c>
      <c r="H42" s="30">
        <v>0</v>
      </c>
      <c r="I42" s="30">
        <v>0.95</v>
      </c>
      <c r="J42" s="30">
        <v>0</v>
      </c>
      <c r="K42" s="30">
        <v>0</v>
      </c>
      <c r="L42" s="29">
        <v>0.95</v>
      </c>
      <c r="M42" s="29">
        <v>0</v>
      </c>
      <c r="N42" s="29">
        <v>0</v>
      </c>
      <c r="O42" s="29">
        <v>0.57999999999999996</v>
      </c>
      <c r="P42" s="30">
        <v>0</v>
      </c>
      <c r="Q42" s="30">
        <v>0.86</v>
      </c>
      <c r="R42" s="30">
        <v>0.6</v>
      </c>
      <c r="S42" s="29">
        <v>0.55000000000000004</v>
      </c>
      <c r="T42" s="29">
        <v>0.56000000000000005</v>
      </c>
      <c r="U42" s="29">
        <v>0.9</v>
      </c>
      <c r="V42" s="29">
        <v>0.55000000000000004</v>
      </c>
      <c r="W42" s="29">
        <v>0.63</v>
      </c>
      <c r="X42" s="29">
        <v>0.36</v>
      </c>
      <c r="Y42" s="29">
        <v>0.56000000000000005</v>
      </c>
      <c r="Z42" s="29">
        <v>0.53</v>
      </c>
      <c r="AA42" s="29">
        <v>0.6</v>
      </c>
      <c r="AB42" s="29">
        <v>0.62</v>
      </c>
      <c r="AC42" s="29">
        <v>0.5</v>
      </c>
      <c r="AD42" s="29">
        <v>0.79</v>
      </c>
      <c r="AE42" s="29">
        <v>0.9</v>
      </c>
      <c r="AF42" s="29">
        <v>0.79</v>
      </c>
      <c r="AG42" s="30">
        <v>0</v>
      </c>
      <c r="AH42" s="33">
        <v>1.1000000000000001</v>
      </c>
      <c r="AI42" s="8">
        <f t="shared" si="2"/>
        <v>1.1000000000000001</v>
      </c>
      <c r="AJ42" s="8">
        <f t="shared" si="3"/>
        <v>0.7</v>
      </c>
      <c r="AK42" s="8">
        <f t="shared" si="4"/>
        <v>1.05</v>
      </c>
      <c r="AL42" s="8" t="b">
        <f t="shared" si="5"/>
        <v>0</v>
      </c>
      <c r="AM42" s="8">
        <f t="shared" si="6"/>
        <v>0.95</v>
      </c>
      <c r="AN42" s="8">
        <f t="shared" si="7"/>
        <v>0.89</v>
      </c>
      <c r="AO42" s="8" t="b">
        <f t="shared" si="8"/>
        <v>0</v>
      </c>
      <c r="AP42" s="8">
        <f t="shared" si="9"/>
        <v>0.95</v>
      </c>
      <c r="AQ42" s="8" t="b">
        <f t="shared" si="10"/>
        <v>0</v>
      </c>
      <c r="AR42" s="8" t="b">
        <f t="shared" si="11"/>
        <v>0</v>
      </c>
      <c r="AS42" s="8">
        <f t="shared" si="12"/>
        <v>0.95</v>
      </c>
      <c r="AT42" s="8" t="b">
        <f t="shared" si="13"/>
        <v>0</v>
      </c>
      <c r="AU42" s="8" t="b">
        <f t="shared" si="14"/>
        <v>0</v>
      </c>
      <c r="AV42" s="8">
        <f t="shared" si="15"/>
        <v>0.57999999999999996</v>
      </c>
      <c r="AW42" s="8" t="b">
        <f t="shared" si="16"/>
        <v>0</v>
      </c>
      <c r="AX42" s="8">
        <f t="shared" si="17"/>
        <v>0.86</v>
      </c>
      <c r="AY42" s="8">
        <f t="shared" si="18"/>
        <v>0.6</v>
      </c>
      <c r="AZ42" s="8">
        <f t="shared" si="19"/>
        <v>0.55000000000000004</v>
      </c>
      <c r="BA42" s="8">
        <f t="shared" si="20"/>
        <v>0.56000000000000005</v>
      </c>
      <c r="BB42" s="8">
        <f t="shared" si="21"/>
        <v>0.9</v>
      </c>
      <c r="BC42" s="8">
        <f t="shared" si="22"/>
        <v>0.55000000000000004</v>
      </c>
      <c r="BD42" s="8">
        <f t="shared" si="23"/>
        <v>0.63</v>
      </c>
      <c r="BE42" s="8">
        <f t="shared" si="24"/>
        <v>0.36</v>
      </c>
      <c r="BF42" s="8">
        <f t="shared" si="25"/>
        <v>0.56000000000000005</v>
      </c>
      <c r="BG42" s="8">
        <f t="shared" si="26"/>
        <v>0.53</v>
      </c>
      <c r="BH42" s="8">
        <f t="shared" si="27"/>
        <v>0.6</v>
      </c>
      <c r="BI42" s="8">
        <f t="shared" si="28"/>
        <v>0.62</v>
      </c>
      <c r="BJ42" s="8">
        <f t="shared" si="29"/>
        <v>0.5</v>
      </c>
      <c r="BK42" s="8">
        <f t="shared" si="30"/>
        <v>0.79</v>
      </c>
      <c r="BL42" s="8">
        <f t="shared" si="31"/>
        <v>0.9</v>
      </c>
      <c r="BM42" s="8">
        <f t="shared" si="32"/>
        <v>0.79</v>
      </c>
      <c r="BN42" s="8" t="b">
        <f t="shared" si="33"/>
        <v>0</v>
      </c>
      <c r="BO42" s="8">
        <f t="shared" si="34"/>
        <v>1.1000000000000001</v>
      </c>
      <c r="BP42" s="10">
        <f t="shared" si="35"/>
        <v>0.36</v>
      </c>
    </row>
    <row r="43" spans="1:68" ht="72" customHeight="1" x14ac:dyDescent="0.25">
      <c r="A43" s="6" t="s">
        <v>70</v>
      </c>
      <c r="B43" s="28">
        <v>0.45</v>
      </c>
      <c r="C43" s="30">
        <v>0.3</v>
      </c>
      <c r="D43" s="29">
        <v>0.3</v>
      </c>
      <c r="E43" s="29">
        <v>0.27</v>
      </c>
      <c r="F43" s="29">
        <v>0.4</v>
      </c>
      <c r="G43" s="29">
        <v>0.35</v>
      </c>
      <c r="H43" s="29">
        <v>0</v>
      </c>
      <c r="I43" s="30">
        <v>0.45</v>
      </c>
      <c r="J43" s="30">
        <v>0</v>
      </c>
      <c r="K43" s="30">
        <v>0</v>
      </c>
      <c r="L43" s="29">
        <v>0.4</v>
      </c>
      <c r="M43" s="29">
        <v>0</v>
      </c>
      <c r="N43" s="29">
        <v>0</v>
      </c>
      <c r="O43" s="29">
        <v>0.35</v>
      </c>
      <c r="P43" s="29">
        <v>0.35</v>
      </c>
      <c r="Q43" s="29">
        <v>0.35</v>
      </c>
      <c r="R43" s="30">
        <v>0.35</v>
      </c>
      <c r="S43" s="30">
        <v>0.35</v>
      </c>
      <c r="T43" s="29">
        <v>0.34</v>
      </c>
      <c r="U43" s="29">
        <v>0.3</v>
      </c>
      <c r="V43" s="30">
        <v>0</v>
      </c>
      <c r="W43" s="29">
        <v>0.35</v>
      </c>
      <c r="X43" s="29">
        <v>0.35</v>
      </c>
      <c r="Y43" s="29">
        <v>0.32</v>
      </c>
      <c r="Z43" s="29">
        <v>0.28999999999999998</v>
      </c>
      <c r="AA43" s="29">
        <v>0.4</v>
      </c>
      <c r="AB43" s="29">
        <v>0.37</v>
      </c>
      <c r="AC43" s="29">
        <v>0.3</v>
      </c>
      <c r="AD43" s="29">
        <v>0.3</v>
      </c>
      <c r="AE43" s="29">
        <v>0.38</v>
      </c>
      <c r="AF43" s="29">
        <v>0.27</v>
      </c>
      <c r="AG43" s="30">
        <v>0</v>
      </c>
      <c r="AH43" s="31">
        <v>0.55000000000000004</v>
      </c>
      <c r="AI43" s="8">
        <f t="shared" si="2"/>
        <v>0.45</v>
      </c>
      <c r="AJ43" s="8">
        <f t="shared" si="3"/>
        <v>0.3</v>
      </c>
      <c r="AK43" s="8">
        <f t="shared" si="4"/>
        <v>0.3</v>
      </c>
      <c r="AL43" s="8">
        <f t="shared" si="5"/>
        <v>0.27</v>
      </c>
      <c r="AM43" s="8">
        <f t="shared" si="6"/>
        <v>0.4</v>
      </c>
      <c r="AN43" s="8">
        <f t="shared" si="7"/>
        <v>0.35</v>
      </c>
      <c r="AO43" s="8" t="b">
        <f t="shared" si="8"/>
        <v>0</v>
      </c>
      <c r="AP43" s="8">
        <f t="shared" si="9"/>
        <v>0.45</v>
      </c>
      <c r="AQ43" s="8" t="b">
        <f t="shared" si="10"/>
        <v>0</v>
      </c>
      <c r="AR43" s="8" t="b">
        <f t="shared" si="11"/>
        <v>0</v>
      </c>
      <c r="AS43" s="8">
        <f t="shared" si="12"/>
        <v>0.4</v>
      </c>
      <c r="AT43" s="8" t="b">
        <f t="shared" si="13"/>
        <v>0</v>
      </c>
      <c r="AU43" s="8" t="b">
        <f t="shared" si="14"/>
        <v>0</v>
      </c>
      <c r="AV43" s="8">
        <f t="shared" si="15"/>
        <v>0.35</v>
      </c>
      <c r="AW43" s="8">
        <f t="shared" si="16"/>
        <v>0.35</v>
      </c>
      <c r="AX43" s="8">
        <f t="shared" si="17"/>
        <v>0.35</v>
      </c>
      <c r="AY43" s="8">
        <f t="shared" si="18"/>
        <v>0.35</v>
      </c>
      <c r="AZ43" s="8">
        <f t="shared" si="19"/>
        <v>0.35</v>
      </c>
      <c r="BA43" s="8">
        <f t="shared" si="20"/>
        <v>0.34</v>
      </c>
      <c r="BB43" s="8">
        <f t="shared" si="21"/>
        <v>0.3</v>
      </c>
      <c r="BC43" s="8" t="b">
        <f t="shared" si="22"/>
        <v>0</v>
      </c>
      <c r="BD43" s="8">
        <f t="shared" si="23"/>
        <v>0.35</v>
      </c>
      <c r="BE43" s="8">
        <f t="shared" si="24"/>
        <v>0.35</v>
      </c>
      <c r="BF43" s="8">
        <f t="shared" si="25"/>
        <v>0.32</v>
      </c>
      <c r="BG43" s="8">
        <f t="shared" si="26"/>
        <v>0.28999999999999998</v>
      </c>
      <c r="BH43" s="8">
        <f t="shared" si="27"/>
        <v>0.4</v>
      </c>
      <c r="BI43" s="8">
        <f t="shared" si="28"/>
        <v>0.37</v>
      </c>
      <c r="BJ43" s="8">
        <f t="shared" si="29"/>
        <v>0.3</v>
      </c>
      <c r="BK43" s="8">
        <f t="shared" si="30"/>
        <v>0.3</v>
      </c>
      <c r="BL43" s="8">
        <f t="shared" si="31"/>
        <v>0.38</v>
      </c>
      <c r="BM43" s="8">
        <f t="shared" si="32"/>
        <v>0.27</v>
      </c>
      <c r="BN43" s="8" t="b">
        <f t="shared" si="33"/>
        <v>0</v>
      </c>
      <c r="BO43" s="8">
        <f t="shared" si="34"/>
        <v>0.55000000000000004</v>
      </c>
      <c r="BP43" s="10">
        <f t="shared" si="35"/>
        <v>0.27</v>
      </c>
    </row>
    <row r="44" spans="1:68" ht="48.75" customHeight="1" thickBot="1" x14ac:dyDescent="0.3">
      <c r="A44" s="7" t="s">
        <v>71</v>
      </c>
      <c r="B44" s="34">
        <v>0</v>
      </c>
      <c r="C44" s="35">
        <v>3.85</v>
      </c>
      <c r="D44" s="35">
        <v>0</v>
      </c>
      <c r="E44" s="35">
        <v>4.29</v>
      </c>
      <c r="F44" s="35">
        <v>0</v>
      </c>
      <c r="G44" s="35">
        <v>3.89</v>
      </c>
      <c r="H44" s="35">
        <v>0</v>
      </c>
      <c r="I44" s="35">
        <v>0</v>
      </c>
      <c r="J44" s="35">
        <v>0</v>
      </c>
      <c r="K44" s="35">
        <v>0</v>
      </c>
      <c r="L44" s="35">
        <v>4</v>
      </c>
      <c r="M44" s="35">
        <v>0</v>
      </c>
      <c r="N44" s="35">
        <v>4.3499999999999996</v>
      </c>
      <c r="O44" s="35">
        <v>3.86</v>
      </c>
      <c r="P44" s="35">
        <v>3.85</v>
      </c>
      <c r="Q44" s="35">
        <v>3.71</v>
      </c>
      <c r="R44" s="35">
        <v>3.8</v>
      </c>
      <c r="S44" s="35">
        <v>0</v>
      </c>
      <c r="T44" s="35">
        <v>3.05</v>
      </c>
      <c r="U44" s="35">
        <v>0</v>
      </c>
      <c r="V44" s="37">
        <v>3.15</v>
      </c>
      <c r="W44" s="35">
        <v>4.2</v>
      </c>
      <c r="X44" s="35">
        <v>0</v>
      </c>
      <c r="Y44" s="35">
        <v>3.57</v>
      </c>
      <c r="Z44" s="35">
        <v>0</v>
      </c>
      <c r="AA44" s="35">
        <v>3.9</v>
      </c>
      <c r="AB44" s="35">
        <v>3.92</v>
      </c>
      <c r="AC44" s="35">
        <v>3.2</v>
      </c>
      <c r="AD44" s="35">
        <v>4.29</v>
      </c>
      <c r="AE44" s="35">
        <v>0</v>
      </c>
      <c r="AF44" s="35">
        <v>3.89</v>
      </c>
      <c r="AG44" s="35">
        <v>3.8</v>
      </c>
      <c r="AH44" s="36">
        <v>4.5</v>
      </c>
      <c r="AI44" s="8" t="b">
        <f t="shared" si="2"/>
        <v>0</v>
      </c>
      <c r="AJ44" s="8">
        <f t="shared" si="3"/>
        <v>3.85</v>
      </c>
      <c r="AK44" s="8" t="b">
        <f t="shared" si="4"/>
        <v>0</v>
      </c>
      <c r="AL44" s="8">
        <f t="shared" si="5"/>
        <v>4.29</v>
      </c>
      <c r="AM44" s="8" t="b">
        <f t="shared" si="6"/>
        <v>0</v>
      </c>
      <c r="AN44" s="8">
        <f t="shared" si="7"/>
        <v>3.89</v>
      </c>
      <c r="AO44" s="8" t="b">
        <f t="shared" si="8"/>
        <v>0</v>
      </c>
      <c r="AP44" s="8" t="b">
        <f t="shared" si="9"/>
        <v>0</v>
      </c>
      <c r="AQ44" s="8" t="b">
        <f t="shared" si="10"/>
        <v>0</v>
      </c>
      <c r="AR44" s="8" t="b">
        <f t="shared" si="11"/>
        <v>0</v>
      </c>
      <c r="AS44" s="8">
        <f t="shared" si="12"/>
        <v>4</v>
      </c>
      <c r="AT44" s="8" t="b">
        <f t="shared" si="13"/>
        <v>0</v>
      </c>
      <c r="AU44" s="8">
        <f t="shared" si="14"/>
        <v>4.3499999999999996</v>
      </c>
      <c r="AV44" s="8">
        <f t="shared" si="15"/>
        <v>3.86</v>
      </c>
      <c r="AW44" s="8">
        <f t="shared" si="16"/>
        <v>3.85</v>
      </c>
      <c r="AX44" s="8">
        <f t="shared" si="17"/>
        <v>3.71</v>
      </c>
      <c r="AY44" s="8">
        <f t="shared" si="18"/>
        <v>3.8</v>
      </c>
      <c r="AZ44" s="8" t="b">
        <f t="shared" si="19"/>
        <v>0</v>
      </c>
      <c r="BA44" s="8">
        <f t="shared" si="20"/>
        <v>3.05</v>
      </c>
      <c r="BB44" s="8" t="b">
        <f t="shared" si="21"/>
        <v>0</v>
      </c>
      <c r="BC44" s="8">
        <f t="shared" si="22"/>
        <v>3.15</v>
      </c>
      <c r="BD44" s="8">
        <f t="shared" si="23"/>
        <v>4.2</v>
      </c>
      <c r="BE44" s="8" t="b">
        <f t="shared" si="24"/>
        <v>0</v>
      </c>
      <c r="BF44" s="8">
        <f t="shared" si="25"/>
        <v>3.57</v>
      </c>
      <c r="BG44" s="8" t="b">
        <f t="shared" si="26"/>
        <v>0</v>
      </c>
      <c r="BH44" s="8">
        <f t="shared" si="27"/>
        <v>3.9</v>
      </c>
      <c r="BI44" s="8">
        <f t="shared" si="28"/>
        <v>3.92</v>
      </c>
      <c r="BJ44" s="8">
        <f t="shared" si="29"/>
        <v>3.2</v>
      </c>
      <c r="BK44" s="8">
        <f t="shared" si="30"/>
        <v>4.29</v>
      </c>
      <c r="BL44" s="8" t="b">
        <f t="shared" si="31"/>
        <v>0</v>
      </c>
      <c r="BM44" s="8">
        <f t="shared" si="32"/>
        <v>3.89</v>
      </c>
      <c r="BN44" s="8">
        <f t="shared" si="33"/>
        <v>3.8</v>
      </c>
      <c r="BO44" s="8">
        <f t="shared" si="34"/>
        <v>4.5</v>
      </c>
      <c r="BP44" s="10">
        <f t="shared" si="35"/>
        <v>3.05</v>
      </c>
    </row>
    <row r="45" spans="1:68" ht="15.75" thickTop="1" x14ac:dyDescent="0.25"/>
  </sheetData>
  <mergeCells count="2">
    <mergeCell ref="A3:A4"/>
    <mergeCell ref="B3:A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workbookViewId="0">
      <selection activeCell="D4" sqref="D4:AJ43"/>
    </sheetView>
  </sheetViews>
  <sheetFormatPr baseColWidth="10" defaultRowHeight="15" x14ac:dyDescent="0.25"/>
  <sheetData>
    <row r="1" spans="1:37" ht="15.75" thickTop="1" x14ac:dyDescent="0.25">
      <c r="A1" s="95" t="s">
        <v>125</v>
      </c>
      <c r="B1" s="96"/>
      <c r="C1" s="97"/>
      <c r="D1" s="104" t="s">
        <v>0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6"/>
      <c r="AK1" s="57"/>
    </row>
    <row r="2" spans="1:37" ht="48.75" x14ac:dyDescent="0.25">
      <c r="A2" s="98"/>
      <c r="B2" s="99"/>
      <c r="C2" s="100"/>
      <c r="D2" s="58" t="s">
        <v>1</v>
      </c>
      <c r="E2" s="59" t="s">
        <v>2</v>
      </c>
      <c r="F2" s="59" t="s">
        <v>3</v>
      </c>
      <c r="G2" s="59" t="s">
        <v>4</v>
      </c>
      <c r="H2" s="59" t="s">
        <v>5</v>
      </c>
      <c r="I2" s="59" t="s">
        <v>6</v>
      </c>
      <c r="J2" s="59" t="s">
        <v>7</v>
      </c>
      <c r="K2" s="59" t="s">
        <v>8</v>
      </c>
      <c r="L2" s="59" t="s">
        <v>9</v>
      </c>
      <c r="M2" s="59" t="s">
        <v>10</v>
      </c>
      <c r="N2" s="59" t="s">
        <v>11</v>
      </c>
      <c r="O2" s="59" t="s">
        <v>12</v>
      </c>
      <c r="P2" s="59" t="s">
        <v>13</v>
      </c>
      <c r="Q2" s="59" t="s">
        <v>126</v>
      </c>
      <c r="R2" s="59" t="s">
        <v>127</v>
      </c>
      <c r="S2" s="59" t="s">
        <v>14</v>
      </c>
      <c r="T2" s="59" t="s">
        <v>15</v>
      </c>
      <c r="U2" s="59" t="s">
        <v>16</v>
      </c>
      <c r="V2" s="59" t="s">
        <v>17</v>
      </c>
      <c r="W2" s="59" t="s">
        <v>18</v>
      </c>
      <c r="X2" s="59" t="s">
        <v>19</v>
      </c>
      <c r="Y2" s="59" t="s">
        <v>20</v>
      </c>
      <c r="Z2" s="59" t="s">
        <v>21</v>
      </c>
      <c r="AA2" s="59" t="s">
        <v>22</v>
      </c>
      <c r="AB2" s="59" t="s">
        <v>23</v>
      </c>
      <c r="AC2" s="59" t="s">
        <v>24</v>
      </c>
      <c r="AD2" s="59" t="s">
        <v>25</v>
      </c>
      <c r="AE2" s="59" t="s">
        <v>26</v>
      </c>
      <c r="AF2" s="59" t="s">
        <v>27</v>
      </c>
      <c r="AG2" s="59" t="s">
        <v>28</v>
      </c>
      <c r="AH2" s="59" t="s">
        <v>29</v>
      </c>
      <c r="AI2" s="59" t="s">
        <v>30</v>
      </c>
      <c r="AJ2" s="60" t="s">
        <v>128</v>
      </c>
      <c r="AK2" s="57"/>
    </row>
    <row r="3" spans="1:37" ht="15.75" thickBot="1" x14ac:dyDescent="0.3">
      <c r="A3" s="101"/>
      <c r="B3" s="102"/>
      <c r="C3" s="103"/>
      <c r="D3" s="61" t="s">
        <v>129</v>
      </c>
      <c r="E3" s="62" t="s">
        <v>129</v>
      </c>
      <c r="F3" s="62" t="s">
        <v>129</v>
      </c>
      <c r="G3" s="62" t="s">
        <v>129</v>
      </c>
      <c r="H3" s="62" t="s">
        <v>129</v>
      </c>
      <c r="I3" s="62" t="s">
        <v>129</v>
      </c>
      <c r="J3" s="62" t="s">
        <v>129</v>
      </c>
      <c r="K3" s="62" t="s">
        <v>129</v>
      </c>
      <c r="L3" s="62" t="s">
        <v>129</v>
      </c>
      <c r="M3" s="62" t="s">
        <v>129</v>
      </c>
      <c r="N3" s="62" t="s">
        <v>129</v>
      </c>
      <c r="O3" s="62" t="s">
        <v>129</v>
      </c>
      <c r="P3" s="62" t="s">
        <v>129</v>
      </c>
      <c r="Q3" s="62" t="s">
        <v>129</v>
      </c>
      <c r="R3" s="62" t="s">
        <v>129</v>
      </c>
      <c r="S3" s="62" t="s">
        <v>129</v>
      </c>
      <c r="T3" s="62" t="s">
        <v>129</v>
      </c>
      <c r="U3" s="62" t="s">
        <v>129</v>
      </c>
      <c r="V3" s="62" t="s">
        <v>129</v>
      </c>
      <c r="W3" s="62" t="s">
        <v>129</v>
      </c>
      <c r="X3" s="62" t="s">
        <v>129</v>
      </c>
      <c r="Y3" s="62" t="s">
        <v>129</v>
      </c>
      <c r="Z3" s="62" t="s">
        <v>129</v>
      </c>
      <c r="AA3" s="62" t="s">
        <v>129</v>
      </c>
      <c r="AB3" s="62" t="s">
        <v>129</v>
      </c>
      <c r="AC3" s="62" t="s">
        <v>129</v>
      </c>
      <c r="AD3" s="62" t="s">
        <v>129</v>
      </c>
      <c r="AE3" s="62" t="s">
        <v>129</v>
      </c>
      <c r="AF3" s="62" t="s">
        <v>129</v>
      </c>
      <c r="AG3" s="62" t="s">
        <v>129</v>
      </c>
      <c r="AH3" s="62" t="s">
        <v>129</v>
      </c>
      <c r="AI3" s="62" t="s">
        <v>129</v>
      </c>
      <c r="AJ3" s="63" t="s">
        <v>129</v>
      </c>
      <c r="AK3" s="57"/>
    </row>
    <row r="4" spans="1:37" ht="60.75" thickTop="1" x14ac:dyDescent="0.25">
      <c r="A4" s="107" t="s">
        <v>130</v>
      </c>
      <c r="B4" s="64" t="s">
        <v>32</v>
      </c>
      <c r="C4" s="65" t="s">
        <v>131</v>
      </c>
      <c r="D4" s="66">
        <v>6.3</v>
      </c>
      <c r="E4" s="67">
        <v>6.95</v>
      </c>
      <c r="F4" s="67">
        <v>7.5</v>
      </c>
      <c r="G4" s="67">
        <v>9.6999999999999993</v>
      </c>
      <c r="H4" s="67">
        <v>7.25</v>
      </c>
      <c r="I4" s="67">
        <v>9.6999999999999993</v>
      </c>
      <c r="J4" s="67">
        <v>0</v>
      </c>
      <c r="K4" s="67">
        <v>7.75</v>
      </c>
      <c r="L4" s="67">
        <v>7.2</v>
      </c>
      <c r="M4" s="67">
        <v>7.15</v>
      </c>
      <c r="N4" s="67">
        <v>7.5</v>
      </c>
      <c r="O4" s="67">
        <v>0</v>
      </c>
      <c r="P4" s="67">
        <v>5.32</v>
      </c>
      <c r="Q4" s="67">
        <v>9.73</v>
      </c>
      <c r="R4" s="67">
        <v>7.99</v>
      </c>
      <c r="S4" s="67">
        <v>10.65</v>
      </c>
      <c r="T4" s="67">
        <v>0</v>
      </c>
      <c r="U4" s="67">
        <v>9</v>
      </c>
      <c r="V4" s="67">
        <v>0</v>
      </c>
      <c r="W4" s="67">
        <v>0</v>
      </c>
      <c r="X4" s="67">
        <v>9</v>
      </c>
      <c r="Y4" s="67">
        <v>6.8</v>
      </c>
      <c r="Z4" s="67">
        <v>9.1</v>
      </c>
      <c r="AA4" s="67">
        <v>6.75</v>
      </c>
      <c r="AB4" s="67">
        <v>7.75</v>
      </c>
      <c r="AC4" s="67">
        <v>0</v>
      </c>
      <c r="AD4" s="67">
        <v>7.4</v>
      </c>
      <c r="AE4" s="67">
        <v>5.75</v>
      </c>
      <c r="AF4" s="67">
        <v>5.25</v>
      </c>
      <c r="AG4" s="67">
        <v>10.65</v>
      </c>
      <c r="AH4" s="67">
        <v>5.25</v>
      </c>
      <c r="AI4" s="67">
        <v>7.25</v>
      </c>
      <c r="AJ4" s="68">
        <v>11.8</v>
      </c>
      <c r="AK4" s="57"/>
    </row>
    <row r="5" spans="1:37" ht="72" x14ac:dyDescent="0.25">
      <c r="A5" s="108"/>
      <c r="B5" s="69" t="s">
        <v>33</v>
      </c>
      <c r="C5" s="70" t="s">
        <v>131</v>
      </c>
      <c r="D5" s="71">
        <v>0.55000000000000004</v>
      </c>
      <c r="E5" s="72">
        <v>0.55000000000000004</v>
      </c>
      <c r="F5" s="72">
        <v>0.65</v>
      </c>
      <c r="G5" s="72">
        <v>0.3</v>
      </c>
      <c r="H5" s="72">
        <v>0.6</v>
      </c>
      <c r="I5" s="72">
        <v>0.31</v>
      </c>
      <c r="J5" s="72">
        <v>0.52</v>
      </c>
      <c r="K5" s="72">
        <v>0.5</v>
      </c>
      <c r="L5" s="72">
        <v>0.5</v>
      </c>
      <c r="M5" s="72">
        <v>0.5</v>
      </c>
      <c r="N5" s="72">
        <v>0.45</v>
      </c>
      <c r="O5" s="72">
        <v>0.6</v>
      </c>
      <c r="P5" s="72">
        <v>0.43</v>
      </c>
      <c r="Q5" s="72">
        <v>0.48</v>
      </c>
      <c r="R5" s="72">
        <v>0.45</v>
      </c>
      <c r="S5" s="72">
        <v>0.55000000000000004</v>
      </c>
      <c r="T5" s="72">
        <v>0.54</v>
      </c>
      <c r="U5" s="72">
        <v>0.5</v>
      </c>
      <c r="V5" s="72">
        <v>0.52</v>
      </c>
      <c r="W5" s="73">
        <v>0</v>
      </c>
      <c r="X5" s="72">
        <v>0.5</v>
      </c>
      <c r="Y5" s="72">
        <v>0.5</v>
      </c>
      <c r="Z5" s="73">
        <v>0</v>
      </c>
      <c r="AA5" s="72">
        <v>0.28000000000000003</v>
      </c>
      <c r="AB5" s="72">
        <v>0.49</v>
      </c>
      <c r="AC5" s="72">
        <v>0.56999999999999995</v>
      </c>
      <c r="AD5" s="72">
        <v>0.49</v>
      </c>
      <c r="AE5" s="72">
        <v>0.38</v>
      </c>
      <c r="AF5" s="72">
        <v>0.3</v>
      </c>
      <c r="AG5" s="72">
        <v>0.54</v>
      </c>
      <c r="AH5" s="72">
        <v>0.3</v>
      </c>
      <c r="AI5" s="72">
        <v>0.5</v>
      </c>
      <c r="AJ5" s="74">
        <v>0</v>
      </c>
      <c r="AK5" s="57"/>
    </row>
    <row r="6" spans="1:37" ht="60" x14ac:dyDescent="0.25">
      <c r="A6" s="108"/>
      <c r="B6" s="69" t="s">
        <v>34</v>
      </c>
      <c r="C6" s="70" t="s">
        <v>131</v>
      </c>
      <c r="D6" s="75">
        <v>6</v>
      </c>
      <c r="E6" s="73">
        <v>0</v>
      </c>
      <c r="F6" s="73">
        <v>0</v>
      </c>
      <c r="G6" s="73">
        <v>4.3499999999999996</v>
      </c>
      <c r="H6" s="73">
        <v>5.75</v>
      </c>
      <c r="I6" s="73">
        <v>3.45</v>
      </c>
      <c r="J6" s="73">
        <v>0</v>
      </c>
      <c r="K6" s="73">
        <v>5.3</v>
      </c>
      <c r="L6" s="73">
        <v>0</v>
      </c>
      <c r="M6" s="73">
        <v>0</v>
      </c>
      <c r="N6" s="73">
        <v>5</v>
      </c>
      <c r="O6" s="73">
        <v>0</v>
      </c>
      <c r="P6" s="73">
        <v>0</v>
      </c>
      <c r="Q6" s="73">
        <v>4.9800000000000004</v>
      </c>
      <c r="R6" s="73">
        <v>4.95</v>
      </c>
      <c r="S6" s="73">
        <v>4.76</v>
      </c>
      <c r="T6" s="73">
        <v>4.8</v>
      </c>
      <c r="U6" s="73">
        <v>4.25</v>
      </c>
      <c r="V6" s="73">
        <v>4.53</v>
      </c>
      <c r="W6" s="73">
        <v>0</v>
      </c>
      <c r="X6" s="73">
        <v>4.08</v>
      </c>
      <c r="Y6" s="73">
        <v>4.8600000000000003</v>
      </c>
      <c r="Z6" s="73">
        <v>4.72</v>
      </c>
      <c r="AA6" s="73">
        <v>0</v>
      </c>
      <c r="AB6" s="73">
        <v>0</v>
      </c>
      <c r="AC6" s="73">
        <v>5.15</v>
      </c>
      <c r="AD6" s="73">
        <v>5.03</v>
      </c>
      <c r="AE6" s="73">
        <v>4.25</v>
      </c>
      <c r="AF6" s="73">
        <v>6.29</v>
      </c>
      <c r="AG6" s="73">
        <v>4.75</v>
      </c>
      <c r="AH6" s="73">
        <v>4.3499999999999996</v>
      </c>
      <c r="AI6" s="73">
        <v>5</v>
      </c>
      <c r="AJ6" s="74">
        <v>5.15</v>
      </c>
      <c r="AK6" s="57"/>
    </row>
    <row r="7" spans="1:37" ht="48" x14ac:dyDescent="0.25">
      <c r="A7" s="108"/>
      <c r="B7" s="69" t="s">
        <v>35</v>
      </c>
      <c r="C7" s="70" t="s">
        <v>131</v>
      </c>
      <c r="D7" s="75">
        <v>1</v>
      </c>
      <c r="E7" s="73">
        <v>0</v>
      </c>
      <c r="F7" s="72">
        <v>0.85</v>
      </c>
      <c r="G7" s="72">
        <v>0.75</v>
      </c>
      <c r="H7" s="72">
        <v>0.9</v>
      </c>
      <c r="I7" s="72">
        <v>0.6</v>
      </c>
      <c r="J7" s="73">
        <v>1.0900000000000001</v>
      </c>
      <c r="K7" s="73">
        <v>1.05</v>
      </c>
      <c r="L7" s="73">
        <v>1.05</v>
      </c>
      <c r="M7" s="72">
        <v>0.9</v>
      </c>
      <c r="N7" s="73">
        <v>1</v>
      </c>
      <c r="O7" s="73">
        <v>0</v>
      </c>
      <c r="P7" s="73">
        <v>1.21</v>
      </c>
      <c r="Q7" s="73">
        <v>1.01</v>
      </c>
      <c r="R7" s="72">
        <v>0.92</v>
      </c>
      <c r="S7" s="72">
        <v>0.98</v>
      </c>
      <c r="T7" s="73">
        <v>0</v>
      </c>
      <c r="U7" s="73">
        <v>0</v>
      </c>
      <c r="V7" s="73">
        <v>0</v>
      </c>
      <c r="W7" s="73">
        <v>0</v>
      </c>
      <c r="X7" s="72">
        <v>0.95</v>
      </c>
      <c r="Y7" s="72">
        <v>0.97</v>
      </c>
      <c r="Z7" s="72">
        <v>0.95</v>
      </c>
      <c r="AA7" s="72">
        <v>0.9</v>
      </c>
      <c r="AB7" s="72">
        <v>0.79</v>
      </c>
      <c r="AC7" s="72">
        <v>0.94</v>
      </c>
      <c r="AD7" s="72">
        <v>0.64</v>
      </c>
      <c r="AE7" s="72">
        <v>0.92</v>
      </c>
      <c r="AF7" s="72">
        <v>0.75</v>
      </c>
      <c r="AG7" s="72">
        <v>0.86</v>
      </c>
      <c r="AH7" s="72">
        <v>0.75</v>
      </c>
      <c r="AI7" s="72">
        <v>0.95</v>
      </c>
      <c r="AJ7" s="74">
        <v>1.05</v>
      </c>
      <c r="AK7" s="57"/>
    </row>
    <row r="8" spans="1:37" ht="48" x14ac:dyDescent="0.25">
      <c r="A8" s="108"/>
      <c r="B8" s="69" t="s">
        <v>36</v>
      </c>
      <c r="C8" s="70" t="s">
        <v>131</v>
      </c>
      <c r="D8" s="75">
        <v>6</v>
      </c>
      <c r="E8" s="73">
        <v>6.95</v>
      </c>
      <c r="F8" s="73">
        <v>0</v>
      </c>
      <c r="G8" s="73">
        <v>6.99</v>
      </c>
      <c r="H8" s="73">
        <v>7.8</v>
      </c>
      <c r="I8" s="73">
        <v>5.25</v>
      </c>
      <c r="J8" s="73">
        <v>5.08</v>
      </c>
      <c r="K8" s="73">
        <v>0</v>
      </c>
      <c r="L8" s="73">
        <v>0</v>
      </c>
      <c r="M8" s="73">
        <v>0</v>
      </c>
      <c r="N8" s="73">
        <v>6</v>
      </c>
      <c r="O8" s="73">
        <v>0</v>
      </c>
      <c r="P8" s="73">
        <v>5.81</v>
      </c>
      <c r="Q8" s="73">
        <v>5.0999999999999996</v>
      </c>
      <c r="R8" s="73">
        <v>5.38</v>
      </c>
      <c r="S8" s="73">
        <v>7</v>
      </c>
      <c r="T8" s="73">
        <v>5.25</v>
      </c>
      <c r="U8" s="73">
        <v>5.55</v>
      </c>
      <c r="V8" s="73">
        <v>0</v>
      </c>
      <c r="W8" s="73">
        <v>0</v>
      </c>
      <c r="X8" s="73">
        <v>5.2</v>
      </c>
      <c r="Y8" s="73">
        <v>5.92</v>
      </c>
      <c r="Z8" s="73">
        <v>0</v>
      </c>
      <c r="AA8" s="73">
        <v>0</v>
      </c>
      <c r="AB8" s="73">
        <v>5.81</v>
      </c>
      <c r="AC8" s="73">
        <v>5.15</v>
      </c>
      <c r="AD8" s="73">
        <v>5.18</v>
      </c>
      <c r="AE8" s="73">
        <v>4.75</v>
      </c>
      <c r="AF8" s="73">
        <v>6.99</v>
      </c>
      <c r="AG8" s="73">
        <v>0</v>
      </c>
      <c r="AH8" s="73">
        <v>6.99</v>
      </c>
      <c r="AI8" s="73">
        <v>7</v>
      </c>
      <c r="AJ8" s="74">
        <v>1.45</v>
      </c>
      <c r="AK8" s="57"/>
    </row>
    <row r="9" spans="1:37" ht="36" x14ac:dyDescent="0.25">
      <c r="A9" s="108"/>
      <c r="B9" s="69" t="s">
        <v>37</v>
      </c>
      <c r="C9" s="70" t="s">
        <v>131</v>
      </c>
      <c r="D9" s="71">
        <v>0.95</v>
      </c>
      <c r="E9" s="73">
        <v>0</v>
      </c>
      <c r="F9" s="73">
        <v>1</v>
      </c>
      <c r="G9" s="73">
        <v>0</v>
      </c>
      <c r="H9" s="73">
        <v>1.1000000000000001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2">
        <v>0.95</v>
      </c>
      <c r="O9" s="73">
        <v>0</v>
      </c>
      <c r="P9" s="73">
        <v>1.04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2">
        <v>0.95</v>
      </c>
      <c r="W9" s="73">
        <v>0</v>
      </c>
      <c r="X9" s="72">
        <v>0.75</v>
      </c>
      <c r="Y9" s="73">
        <v>0</v>
      </c>
      <c r="Z9" s="73">
        <v>0</v>
      </c>
      <c r="AA9" s="73">
        <v>0</v>
      </c>
      <c r="AB9" s="73">
        <v>1.25</v>
      </c>
      <c r="AC9" s="73">
        <v>0</v>
      </c>
      <c r="AD9" s="73">
        <v>0</v>
      </c>
      <c r="AE9" s="73">
        <v>0</v>
      </c>
      <c r="AF9" s="72">
        <v>0.79</v>
      </c>
      <c r="AG9" s="73">
        <v>0</v>
      </c>
      <c r="AH9" s="73">
        <v>0</v>
      </c>
      <c r="AI9" s="73">
        <v>0</v>
      </c>
      <c r="AJ9" s="74">
        <v>0</v>
      </c>
      <c r="AK9" s="57"/>
    </row>
    <row r="10" spans="1:37" ht="48" x14ac:dyDescent="0.25">
      <c r="A10" s="108"/>
      <c r="B10" s="69" t="s">
        <v>38</v>
      </c>
      <c r="C10" s="70" t="s">
        <v>131</v>
      </c>
      <c r="D10" s="71">
        <v>0.85</v>
      </c>
      <c r="E10" s="73">
        <v>1.1000000000000001</v>
      </c>
      <c r="F10" s="72">
        <v>0.85</v>
      </c>
      <c r="G10" s="73">
        <v>0</v>
      </c>
      <c r="H10" s="73">
        <v>1.1499999999999999</v>
      </c>
      <c r="I10" s="73">
        <v>0</v>
      </c>
      <c r="J10" s="73">
        <v>1.1100000000000001</v>
      </c>
      <c r="K10" s="73">
        <v>1.4</v>
      </c>
      <c r="L10" s="73">
        <v>0</v>
      </c>
      <c r="M10" s="72">
        <v>0.45</v>
      </c>
      <c r="N10" s="72">
        <v>0.75</v>
      </c>
      <c r="O10" s="73">
        <v>0</v>
      </c>
      <c r="P10" s="73">
        <v>1.1000000000000001</v>
      </c>
      <c r="Q10" s="72">
        <v>0.85</v>
      </c>
      <c r="R10" s="72">
        <v>0.85</v>
      </c>
      <c r="S10" s="72">
        <v>0.85</v>
      </c>
      <c r="T10" s="73">
        <v>1.1100000000000001</v>
      </c>
      <c r="U10" s="72">
        <v>0.41</v>
      </c>
      <c r="V10" s="73">
        <v>1.02</v>
      </c>
      <c r="W10" s="73">
        <v>1.21</v>
      </c>
      <c r="X10" s="72">
        <v>0.4</v>
      </c>
      <c r="Y10" s="72">
        <v>0.42</v>
      </c>
      <c r="Z10" s="73">
        <v>1.1000000000000001</v>
      </c>
      <c r="AA10" s="72">
        <v>0.71</v>
      </c>
      <c r="AB10" s="72">
        <v>0.38</v>
      </c>
      <c r="AC10" s="72">
        <v>0.87</v>
      </c>
      <c r="AD10" s="73">
        <v>1.1299999999999999</v>
      </c>
      <c r="AE10" s="72">
        <v>0.4</v>
      </c>
      <c r="AF10" s="73">
        <v>0</v>
      </c>
      <c r="AG10" s="73">
        <v>1.03</v>
      </c>
      <c r="AH10" s="72">
        <v>0.87</v>
      </c>
      <c r="AI10" s="73">
        <v>1.1000000000000001</v>
      </c>
      <c r="AJ10" s="74">
        <v>1.1499999999999999</v>
      </c>
      <c r="AK10" s="57"/>
    </row>
    <row r="11" spans="1:37" ht="108" x14ac:dyDescent="0.25">
      <c r="A11" s="108"/>
      <c r="B11" s="69" t="s">
        <v>39</v>
      </c>
      <c r="C11" s="70" t="s">
        <v>131</v>
      </c>
      <c r="D11" s="75">
        <v>4.8499999999999996</v>
      </c>
      <c r="E11" s="73">
        <v>5.45</v>
      </c>
      <c r="F11" s="73">
        <v>5.5</v>
      </c>
      <c r="G11" s="73">
        <v>7.59</v>
      </c>
      <c r="H11" s="73">
        <v>5.95</v>
      </c>
      <c r="I11" s="73">
        <v>4.1500000000000004</v>
      </c>
      <c r="J11" s="73">
        <v>10.11</v>
      </c>
      <c r="K11" s="73">
        <v>6.05</v>
      </c>
      <c r="L11" s="73">
        <v>0</v>
      </c>
      <c r="M11" s="73">
        <v>5.6</v>
      </c>
      <c r="N11" s="73">
        <v>5.85</v>
      </c>
      <c r="O11" s="73">
        <v>0</v>
      </c>
      <c r="P11" s="73">
        <v>5.73</v>
      </c>
      <c r="Q11" s="73">
        <v>5.25</v>
      </c>
      <c r="R11" s="73">
        <v>5.65</v>
      </c>
      <c r="S11" s="73">
        <v>5.54</v>
      </c>
      <c r="T11" s="73">
        <v>8.3000000000000007</v>
      </c>
      <c r="U11" s="73">
        <v>9.9499999999999993</v>
      </c>
      <c r="V11" s="73">
        <v>4.5999999999999996</v>
      </c>
      <c r="W11" s="73">
        <v>5.76</v>
      </c>
      <c r="X11" s="73">
        <v>5</v>
      </c>
      <c r="Y11" s="73">
        <v>5.3</v>
      </c>
      <c r="Z11" s="73">
        <v>10.25</v>
      </c>
      <c r="AA11" s="73">
        <v>4.8600000000000003</v>
      </c>
      <c r="AB11" s="73">
        <v>4.5599999999999996</v>
      </c>
      <c r="AC11" s="73">
        <v>5.29</v>
      </c>
      <c r="AD11" s="73">
        <v>5.33</v>
      </c>
      <c r="AE11" s="73">
        <v>5.2</v>
      </c>
      <c r="AF11" s="73">
        <v>4.1500000000000004</v>
      </c>
      <c r="AG11" s="73">
        <v>5.3</v>
      </c>
      <c r="AH11" s="73">
        <v>0</v>
      </c>
      <c r="AI11" s="73">
        <v>5.7</v>
      </c>
      <c r="AJ11" s="74">
        <v>0</v>
      </c>
      <c r="AK11" s="57"/>
    </row>
    <row r="12" spans="1:37" ht="60" x14ac:dyDescent="0.25">
      <c r="A12" s="108"/>
      <c r="B12" s="69" t="s">
        <v>40</v>
      </c>
      <c r="C12" s="70" t="s">
        <v>131</v>
      </c>
      <c r="D12" s="71">
        <v>0.9</v>
      </c>
      <c r="E12" s="72">
        <v>0.75</v>
      </c>
      <c r="F12" s="72">
        <v>0.87</v>
      </c>
      <c r="G12" s="73">
        <v>0</v>
      </c>
      <c r="H12" s="72">
        <v>0.8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2">
        <v>0.75</v>
      </c>
      <c r="R12" s="72">
        <v>0.75</v>
      </c>
      <c r="S12" s="72">
        <v>0.77</v>
      </c>
      <c r="T12" s="72">
        <v>0.72</v>
      </c>
      <c r="U12" s="73">
        <v>0</v>
      </c>
      <c r="V12" s="73">
        <v>0</v>
      </c>
      <c r="W12" s="72">
        <v>0.8</v>
      </c>
      <c r="X12" s="72">
        <v>0.77</v>
      </c>
      <c r="Y12" s="72">
        <v>0.76</v>
      </c>
      <c r="Z12" s="72">
        <v>0.75</v>
      </c>
      <c r="AA12" s="72">
        <v>0.69</v>
      </c>
      <c r="AB12" s="72">
        <v>0.75</v>
      </c>
      <c r="AC12" s="72">
        <v>0.72</v>
      </c>
      <c r="AD12" s="72">
        <v>0.76</v>
      </c>
      <c r="AE12" s="72">
        <v>0.6</v>
      </c>
      <c r="AF12" s="73">
        <v>0</v>
      </c>
      <c r="AG12" s="72">
        <v>0.66</v>
      </c>
      <c r="AH12" s="73">
        <v>0</v>
      </c>
      <c r="AI12" s="73">
        <v>0</v>
      </c>
      <c r="AJ12" s="76">
        <v>0.9</v>
      </c>
      <c r="AK12" s="57"/>
    </row>
    <row r="13" spans="1:37" ht="48" x14ac:dyDescent="0.25">
      <c r="A13" s="108"/>
      <c r="B13" s="69" t="s">
        <v>41</v>
      </c>
      <c r="C13" s="70" t="s">
        <v>131</v>
      </c>
      <c r="D13" s="75">
        <v>1.75</v>
      </c>
      <c r="E13" s="73">
        <v>0</v>
      </c>
      <c r="F13" s="73">
        <v>0</v>
      </c>
      <c r="G13" s="73">
        <v>1.59</v>
      </c>
      <c r="H13" s="73">
        <v>0</v>
      </c>
      <c r="I13" s="73">
        <v>1.49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1.23</v>
      </c>
      <c r="R13" s="73">
        <v>0</v>
      </c>
      <c r="S13" s="73">
        <v>1.77</v>
      </c>
      <c r="T13" s="73">
        <v>0</v>
      </c>
      <c r="U13" s="73">
        <v>0</v>
      </c>
      <c r="V13" s="73">
        <v>1.64</v>
      </c>
      <c r="W13" s="73">
        <v>0</v>
      </c>
      <c r="X13" s="73">
        <v>1.75</v>
      </c>
      <c r="Y13" s="73">
        <v>1.68</v>
      </c>
      <c r="Z13" s="73">
        <v>1.82</v>
      </c>
      <c r="AA13" s="73">
        <v>0</v>
      </c>
      <c r="AB13" s="73">
        <v>1.58</v>
      </c>
      <c r="AC13" s="73">
        <v>2.2400000000000002</v>
      </c>
      <c r="AD13" s="73">
        <v>1.79</v>
      </c>
      <c r="AE13" s="73">
        <v>1.67</v>
      </c>
      <c r="AF13" s="73">
        <v>0</v>
      </c>
      <c r="AG13" s="73">
        <v>0</v>
      </c>
      <c r="AH13" s="73">
        <v>1.49</v>
      </c>
      <c r="AI13" s="73">
        <v>0</v>
      </c>
      <c r="AJ13" s="74">
        <v>0</v>
      </c>
      <c r="AK13" s="57"/>
    </row>
    <row r="14" spans="1:37" ht="48" x14ac:dyDescent="0.25">
      <c r="A14" s="108"/>
      <c r="B14" s="69" t="s">
        <v>42</v>
      </c>
      <c r="C14" s="70" t="s">
        <v>131</v>
      </c>
      <c r="D14" s="75">
        <v>0</v>
      </c>
      <c r="E14" s="73">
        <v>0</v>
      </c>
      <c r="F14" s="73">
        <v>0</v>
      </c>
      <c r="G14" s="73">
        <v>2.69</v>
      </c>
      <c r="H14" s="73">
        <v>0</v>
      </c>
      <c r="I14" s="73">
        <v>2.39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2.76</v>
      </c>
      <c r="W14" s="73">
        <v>0</v>
      </c>
      <c r="X14" s="73">
        <v>0</v>
      </c>
      <c r="Y14" s="73">
        <v>2.98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3.2</v>
      </c>
      <c r="AF14" s="73">
        <v>0</v>
      </c>
      <c r="AG14" s="73">
        <v>0</v>
      </c>
      <c r="AH14" s="73">
        <v>2.29</v>
      </c>
      <c r="AI14" s="73">
        <v>0</v>
      </c>
      <c r="AJ14" s="74">
        <v>3.25</v>
      </c>
      <c r="AK14" s="57"/>
    </row>
    <row r="15" spans="1:37" ht="48" x14ac:dyDescent="0.25">
      <c r="A15" s="108"/>
      <c r="B15" s="69" t="s">
        <v>43</v>
      </c>
      <c r="C15" s="70" t="s">
        <v>131</v>
      </c>
      <c r="D15" s="75">
        <v>0</v>
      </c>
      <c r="E15" s="73">
        <v>0</v>
      </c>
      <c r="F15" s="73">
        <v>0</v>
      </c>
      <c r="G15" s="73">
        <v>0</v>
      </c>
      <c r="H15" s="73">
        <v>0</v>
      </c>
      <c r="I15" s="73">
        <v>3.61</v>
      </c>
      <c r="J15" s="73">
        <v>0</v>
      </c>
      <c r="K15" s="73">
        <v>0</v>
      </c>
      <c r="L15" s="73">
        <v>0</v>
      </c>
      <c r="M15" s="73">
        <v>0</v>
      </c>
      <c r="N15" s="73">
        <v>5.8</v>
      </c>
      <c r="O15" s="73">
        <v>0</v>
      </c>
      <c r="P15" s="73">
        <v>0</v>
      </c>
      <c r="Q15" s="73">
        <v>4.68</v>
      </c>
      <c r="R15" s="73">
        <v>0</v>
      </c>
      <c r="S15" s="73">
        <v>0</v>
      </c>
      <c r="T15" s="73">
        <v>0</v>
      </c>
      <c r="U15" s="73">
        <v>5.38</v>
      </c>
      <c r="V15" s="73">
        <v>0</v>
      </c>
      <c r="W15" s="73">
        <v>0</v>
      </c>
      <c r="X15" s="73">
        <v>5.35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3.99</v>
      </c>
      <c r="AG15" s="73">
        <v>0</v>
      </c>
      <c r="AH15" s="73">
        <v>3.99</v>
      </c>
      <c r="AI15" s="73">
        <v>0</v>
      </c>
      <c r="AJ15" s="74">
        <v>0</v>
      </c>
      <c r="AK15" s="57"/>
    </row>
    <row r="16" spans="1:37" ht="48" x14ac:dyDescent="0.25">
      <c r="A16" s="108"/>
      <c r="B16" s="69" t="s">
        <v>44</v>
      </c>
      <c r="C16" s="70" t="s">
        <v>131</v>
      </c>
      <c r="D16" s="75">
        <v>11.6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18.7</v>
      </c>
      <c r="O16" s="73">
        <v>0</v>
      </c>
      <c r="P16" s="73">
        <v>0</v>
      </c>
      <c r="Q16" s="73">
        <v>18.86</v>
      </c>
      <c r="R16" s="73">
        <v>20.6</v>
      </c>
      <c r="S16" s="73">
        <v>14.8</v>
      </c>
      <c r="T16" s="73">
        <v>18.8</v>
      </c>
      <c r="U16" s="73">
        <v>0</v>
      </c>
      <c r="V16" s="73">
        <v>20.25</v>
      </c>
      <c r="W16" s="73">
        <v>0</v>
      </c>
      <c r="X16" s="73">
        <v>21</v>
      </c>
      <c r="Y16" s="73">
        <v>18.55</v>
      </c>
      <c r="Z16" s="73">
        <v>19.100000000000001</v>
      </c>
      <c r="AA16" s="73">
        <v>0</v>
      </c>
      <c r="AB16" s="73">
        <v>19.05</v>
      </c>
      <c r="AC16" s="73">
        <v>0</v>
      </c>
      <c r="AD16" s="73">
        <v>0</v>
      </c>
      <c r="AE16" s="73">
        <v>20.95</v>
      </c>
      <c r="AF16" s="73">
        <v>15.15</v>
      </c>
      <c r="AG16" s="73">
        <v>19</v>
      </c>
      <c r="AH16" s="73">
        <v>15.15</v>
      </c>
      <c r="AI16" s="73">
        <v>15.7</v>
      </c>
      <c r="AJ16" s="74">
        <v>0</v>
      </c>
      <c r="AK16" s="57"/>
    </row>
    <row r="17" spans="1:37" ht="48" x14ac:dyDescent="0.25">
      <c r="A17" s="108"/>
      <c r="B17" s="69" t="s">
        <v>45</v>
      </c>
      <c r="C17" s="70" t="s">
        <v>131</v>
      </c>
      <c r="D17" s="75">
        <v>7.25</v>
      </c>
      <c r="E17" s="73">
        <v>7.25</v>
      </c>
      <c r="F17" s="73">
        <v>7.85</v>
      </c>
      <c r="G17" s="73">
        <v>6.49</v>
      </c>
      <c r="H17" s="73">
        <v>7.8</v>
      </c>
      <c r="I17" s="73">
        <v>6.49</v>
      </c>
      <c r="J17" s="73">
        <v>7.25</v>
      </c>
      <c r="K17" s="73">
        <v>7.75</v>
      </c>
      <c r="L17" s="73">
        <v>0</v>
      </c>
      <c r="M17" s="73">
        <v>7.35</v>
      </c>
      <c r="N17" s="73">
        <v>7.5</v>
      </c>
      <c r="O17" s="73">
        <v>7.5</v>
      </c>
      <c r="P17" s="73">
        <v>11.75</v>
      </c>
      <c r="Q17" s="73">
        <v>7.3</v>
      </c>
      <c r="R17" s="73">
        <v>7.25</v>
      </c>
      <c r="S17" s="73">
        <v>7</v>
      </c>
      <c r="T17" s="73">
        <v>6.99</v>
      </c>
      <c r="U17" s="73">
        <v>0</v>
      </c>
      <c r="V17" s="73">
        <v>6.75</v>
      </c>
      <c r="W17" s="73">
        <v>0</v>
      </c>
      <c r="X17" s="73">
        <v>7</v>
      </c>
      <c r="Y17" s="73">
        <v>7.3</v>
      </c>
      <c r="Z17" s="73">
        <v>11.8</v>
      </c>
      <c r="AA17" s="73">
        <v>6.73</v>
      </c>
      <c r="AB17" s="73">
        <v>7.35</v>
      </c>
      <c r="AC17" s="73">
        <v>11.75</v>
      </c>
      <c r="AD17" s="73">
        <v>7.4</v>
      </c>
      <c r="AE17" s="73">
        <v>6.65</v>
      </c>
      <c r="AF17" s="73">
        <v>6.49</v>
      </c>
      <c r="AG17" s="73">
        <v>7</v>
      </c>
      <c r="AH17" s="73">
        <v>6.49</v>
      </c>
      <c r="AI17" s="73">
        <v>7.65</v>
      </c>
      <c r="AJ17" s="74">
        <v>7.15</v>
      </c>
      <c r="AK17" s="57"/>
    </row>
    <row r="18" spans="1:37" ht="48" x14ac:dyDescent="0.25">
      <c r="A18" s="108"/>
      <c r="B18" s="69" t="s">
        <v>46</v>
      </c>
      <c r="C18" s="70" t="s">
        <v>131</v>
      </c>
      <c r="D18" s="75">
        <v>3.65</v>
      </c>
      <c r="E18" s="73">
        <v>7.25</v>
      </c>
      <c r="F18" s="73">
        <v>3.6</v>
      </c>
      <c r="G18" s="73">
        <v>2.59</v>
      </c>
      <c r="H18" s="73">
        <v>3.8</v>
      </c>
      <c r="I18" s="73">
        <v>2.59</v>
      </c>
      <c r="J18" s="73">
        <v>3.36</v>
      </c>
      <c r="K18" s="73">
        <v>0</v>
      </c>
      <c r="L18" s="73">
        <v>0</v>
      </c>
      <c r="M18" s="73">
        <v>3.4</v>
      </c>
      <c r="N18" s="73">
        <v>3.75</v>
      </c>
      <c r="O18" s="73">
        <v>3.86</v>
      </c>
      <c r="P18" s="73">
        <v>3.68</v>
      </c>
      <c r="Q18" s="73">
        <v>3.64</v>
      </c>
      <c r="R18" s="73">
        <v>3.63</v>
      </c>
      <c r="S18" s="73">
        <v>3.5</v>
      </c>
      <c r="T18" s="73">
        <v>2.99</v>
      </c>
      <c r="U18" s="73">
        <v>3.45</v>
      </c>
      <c r="V18" s="73">
        <v>0</v>
      </c>
      <c r="W18" s="73">
        <v>0</v>
      </c>
      <c r="X18" s="73">
        <v>3.2</v>
      </c>
      <c r="Y18" s="73">
        <v>3.6</v>
      </c>
      <c r="Z18" s="73">
        <v>3.75</v>
      </c>
      <c r="AA18" s="73">
        <v>3.49</v>
      </c>
      <c r="AB18" s="73">
        <v>3.29</v>
      </c>
      <c r="AC18" s="73">
        <v>3.75</v>
      </c>
      <c r="AD18" s="73">
        <v>3.66</v>
      </c>
      <c r="AE18" s="73">
        <v>2.95</v>
      </c>
      <c r="AF18" s="73">
        <v>2.59</v>
      </c>
      <c r="AG18" s="73">
        <v>2.64</v>
      </c>
      <c r="AH18" s="73">
        <v>2.59</v>
      </c>
      <c r="AI18" s="73">
        <v>3</v>
      </c>
      <c r="AJ18" s="74">
        <v>3.65</v>
      </c>
      <c r="AK18" s="57"/>
    </row>
    <row r="19" spans="1:37" ht="36" x14ac:dyDescent="0.25">
      <c r="A19" s="108"/>
      <c r="B19" s="69" t="s">
        <v>47</v>
      </c>
      <c r="C19" s="70" t="s">
        <v>131</v>
      </c>
      <c r="D19" s="75">
        <v>1.5</v>
      </c>
      <c r="E19" s="73">
        <v>1.75</v>
      </c>
      <c r="F19" s="73">
        <v>1.65</v>
      </c>
      <c r="G19" s="72">
        <v>0.92</v>
      </c>
      <c r="H19" s="72">
        <v>0.75</v>
      </c>
      <c r="I19" s="72">
        <v>0.65</v>
      </c>
      <c r="J19" s="72">
        <v>0.72</v>
      </c>
      <c r="K19" s="73">
        <v>0</v>
      </c>
      <c r="L19" s="72">
        <v>0.75</v>
      </c>
      <c r="M19" s="72">
        <v>0.85</v>
      </c>
      <c r="N19" s="72">
        <v>0.75</v>
      </c>
      <c r="O19" s="73">
        <v>0</v>
      </c>
      <c r="P19" s="72">
        <v>0.72</v>
      </c>
      <c r="Q19" s="72">
        <v>0.75</v>
      </c>
      <c r="R19" s="73">
        <v>0</v>
      </c>
      <c r="S19" s="72">
        <v>0.87</v>
      </c>
      <c r="T19" s="72">
        <v>0.73</v>
      </c>
      <c r="U19" s="72">
        <v>0.85</v>
      </c>
      <c r="V19" s="73">
        <v>0</v>
      </c>
      <c r="W19" s="73">
        <v>0</v>
      </c>
      <c r="X19" s="72">
        <v>0.68</v>
      </c>
      <c r="Y19" s="72">
        <v>0.73</v>
      </c>
      <c r="Z19" s="72">
        <v>0.88</v>
      </c>
      <c r="AA19" s="72">
        <v>0.8</v>
      </c>
      <c r="AB19" s="72">
        <v>0.88</v>
      </c>
      <c r="AC19" s="73">
        <v>0</v>
      </c>
      <c r="AD19" s="72">
        <v>0.74</v>
      </c>
      <c r="AE19" s="72">
        <v>0.73</v>
      </c>
      <c r="AF19" s="72">
        <v>0.3</v>
      </c>
      <c r="AG19" s="72">
        <v>0.64</v>
      </c>
      <c r="AH19" s="72">
        <v>0.65</v>
      </c>
      <c r="AI19" s="72">
        <v>0.88</v>
      </c>
      <c r="AJ19" s="76">
        <v>0.95</v>
      </c>
      <c r="AK19" s="57"/>
    </row>
    <row r="20" spans="1:37" ht="48" x14ac:dyDescent="0.25">
      <c r="A20" s="108"/>
      <c r="B20" s="69" t="s">
        <v>48</v>
      </c>
      <c r="C20" s="70" t="s">
        <v>131</v>
      </c>
      <c r="D20" s="75">
        <v>0</v>
      </c>
      <c r="E20" s="73">
        <v>8.35</v>
      </c>
      <c r="F20" s="73">
        <v>8.3000000000000007</v>
      </c>
      <c r="G20" s="73">
        <v>11.69</v>
      </c>
      <c r="H20" s="73">
        <v>0</v>
      </c>
      <c r="I20" s="73">
        <v>9.7899999999999991</v>
      </c>
      <c r="J20" s="73">
        <v>7.9</v>
      </c>
      <c r="K20" s="73">
        <v>8.4499999999999993</v>
      </c>
      <c r="L20" s="73">
        <v>0</v>
      </c>
      <c r="M20" s="73">
        <v>7.9</v>
      </c>
      <c r="N20" s="73">
        <v>0</v>
      </c>
      <c r="O20" s="73">
        <v>13.4</v>
      </c>
      <c r="P20" s="73">
        <v>0</v>
      </c>
      <c r="Q20" s="73">
        <v>12.9</v>
      </c>
      <c r="R20" s="73">
        <v>12.85</v>
      </c>
      <c r="S20" s="73">
        <v>12.6</v>
      </c>
      <c r="T20" s="73">
        <v>12.99</v>
      </c>
      <c r="U20" s="73">
        <v>12.45</v>
      </c>
      <c r="V20" s="73">
        <v>0</v>
      </c>
      <c r="W20" s="73">
        <v>14.19</v>
      </c>
      <c r="X20" s="73">
        <v>12.42</v>
      </c>
      <c r="Y20" s="73">
        <v>7.8</v>
      </c>
      <c r="Z20" s="73">
        <v>12.85</v>
      </c>
      <c r="AA20" s="73">
        <v>0</v>
      </c>
      <c r="AB20" s="73">
        <v>11.29</v>
      </c>
      <c r="AC20" s="73">
        <v>13.04</v>
      </c>
      <c r="AD20" s="73">
        <v>13.13</v>
      </c>
      <c r="AE20" s="73">
        <v>12.65</v>
      </c>
      <c r="AF20" s="73">
        <v>11.09</v>
      </c>
      <c r="AG20" s="73">
        <v>10.5</v>
      </c>
      <c r="AH20" s="73">
        <v>11.89</v>
      </c>
      <c r="AI20" s="73">
        <v>12.9</v>
      </c>
      <c r="AJ20" s="74">
        <v>0</v>
      </c>
      <c r="AK20" s="57"/>
    </row>
    <row r="21" spans="1:37" ht="48" x14ac:dyDescent="0.25">
      <c r="A21" s="108"/>
      <c r="B21" s="69" t="s">
        <v>49</v>
      </c>
      <c r="C21" s="70" t="s">
        <v>131</v>
      </c>
      <c r="D21" s="75">
        <v>0</v>
      </c>
      <c r="E21" s="73">
        <v>3.75</v>
      </c>
      <c r="F21" s="73">
        <v>5.65</v>
      </c>
      <c r="G21" s="73">
        <v>3.39</v>
      </c>
      <c r="H21" s="73">
        <v>5.0999999999999996</v>
      </c>
      <c r="I21" s="73">
        <v>3.39</v>
      </c>
      <c r="J21" s="73">
        <v>5.28</v>
      </c>
      <c r="K21" s="73">
        <v>5.85</v>
      </c>
      <c r="L21" s="73">
        <v>3.6</v>
      </c>
      <c r="M21" s="73">
        <v>5.3</v>
      </c>
      <c r="N21" s="73">
        <v>5.05</v>
      </c>
      <c r="O21" s="73">
        <v>5.8</v>
      </c>
      <c r="P21" s="73">
        <v>4.92</v>
      </c>
      <c r="Q21" s="73">
        <v>4.9000000000000004</v>
      </c>
      <c r="R21" s="73">
        <v>4.25</v>
      </c>
      <c r="S21" s="73">
        <v>5.05</v>
      </c>
      <c r="T21" s="73">
        <v>5.25</v>
      </c>
      <c r="U21" s="73">
        <v>5.25</v>
      </c>
      <c r="V21" s="73">
        <v>4.5</v>
      </c>
      <c r="W21" s="73">
        <v>6.45</v>
      </c>
      <c r="X21" s="73">
        <v>4.6500000000000004</v>
      </c>
      <c r="Y21" s="73">
        <v>3.45</v>
      </c>
      <c r="Z21" s="73">
        <v>4.95</v>
      </c>
      <c r="AA21" s="73">
        <v>4.5199999999999996</v>
      </c>
      <c r="AB21" s="73">
        <v>3.52</v>
      </c>
      <c r="AC21" s="73">
        <v>0</v>
      </c>
      <c r="AD21" s="73">
        <v>5.92</v>
      </c>
      <c r="AE21" s="73">
        <v>4.25</v>
      </c>
      <c r="AF21" s="73">
        <v>3.39</v>
      </c>
      <c r="AG21" s="73">
        <v>4.5</v>
      </c>
      <c r="AH21" s="73">
        <v>4.45</v>
      </c>
      <c r="AI21" s="73">
        <v>4.8499999999999996</v>
      </c>
      <c r="AJ21" s="74">
        <v>5</v>
      </c>
      <c r="AK21" s="57"/>
    </row>
    <row r="22" spans="1:37" ht="36" x14ac:dyDescent="0.25">
      <c r="A22" s="108"/>
      <c r="B22" s="69" t="s">
        <v>50</v>
      </c>
      <c r="C22" s="70" t="s">
        <v>131</v>
      </c>
      <c r="D22" s="71">
        <v>0.45</v>
      </c>
      <c r="E22" s="73">
        <v>0</v>
      </c>
      <c r="F22" s="72">
        <v>0.6</v>
      </c>
      <c r="G22" s="72">
        <v>0.49</v>
      </c>
      <c r="H22" s="72">
        <v>0.65</v>
      </c>
      <c r="I22" s="72">
        <v>0.49</v>
      </c>
      <c r="J22" s="73">
        <v>0</v>
      </c>
      <c r="K22" s="73">
        <v>0</v>
      </c>
      <c r="L22" s="73">
        <v>0</v>
      </c>
      <c r="M22" s="73">
        <v>0</v>
      </c>
      <c r="N22" s="72">
        <v>0.65</v>
      </c>
      <c r="O22" s="72">
        <v>0.68</v>
      </c>
      <c r="P22" s="73">
        <v>0</v>
      </c>
      <c r="Q22" s="72">
        <v>0.6</v>
      </c>
      <c r="R22" s="72">
        <v>0.65</v>
      </c>
      <c r="S22" s="72">
        <v>0.62</v>
      </c>
      <c r="T22" s="73">
        <v>0</v>
      </c>
      <c r="U22" s="72">
        <v>0.55000000000000004</v>
      </c>
      <c r="V22" s="73">
        <v>0</v>
      </c>
      <c r="W22" s="73">
        <v>0</v>
      </c>
      <c r="X22" s="72">
        <v>0.61</v>
      </c>
      <c r="Y22" s="72">
        <v>0.67</v>
      </c>
      <c r="Z22" s="72">
        <v>0.62</v>
      </c>
      <c r="AA22" s="72">
        <v>0.61</v>
      </c>
      <c r="AB22" s="72">
        <v>0.66</v>
      </c>
      <c r="AC22" s="72">
        <v>0.66</v>
      </c>
      <c r="AD22" s="72">
        <v>0.6</v>
      </c>
      <c r="AE22" s="72">
        <v>0.55000000000000004</v>
      </c>
      <c r="AF22" s="72">
        <v>0.49</v>
      </c>
      <c r="AG22" s="72">
        <v>0.52</v>
      </c>
      <c r="AH22" s="72">
        <v>0.49</v>
      </c>
      <c r="AI22" s="72">
        <v>0.65</v>
      </c>
      <c r="AJ22" s="74">
        <v>0</v>
      </c>
      <c r="AK22" s="57"/>
    </row>
    <row r="23" spans="1:37" ht="48" x14ac:dyDescent="0.25">
      <c r="A23" s="108"/>
      <c r="B23" s="69" t="s">
        <v>51</v>
      </c>
      <c r="C23" s="70" t="s">
        <v>131</v>
      </c>
      <c r="D23" s="71">
        <v>0.35</v>
      </c>
      <c r="E23" s="72">
        <v>0.48</v>
      </c>
      <c r="F23" s="72">
        <v>0.3</v>
      </c>
      <c r="G23" s="72">
        <v>0.23</v>
      </c>
      <c r="H23" s="72">
        <v>0.3</v>
      </c>
      <c r="I23" s="72">
        <v>0.23</v>
      </c>
      <c r="J23" s="72">
        <v>0.35</v>
      </c>
      <c r="K23" s="73">
        <v>0</v>
      </c>
      <c r="L23" s="73">
        <v>0</v>
      </c>
      <c r="M23" s="73">
        <v>0</v>
      </c>
      <c r="N23" s="72">
        <v>0.35</v>
      </c>
      <c r="O23" s="72">
        <v>0.36</v>
      </c>
      <c r="P23" s="73">
        <v>0</v>
      </c>
      <c r="Q23" s="72">
        <v>0.28000000000000003</v>
      </c>
      <c r="R23" s="72">
        <v>0.34</v>
      </c>
      <c r="S23" s="72">
        <v>0.35</v>
      </c>
      <c r="T23" s="73">
        <v>0</v>
      </c>
      <c r="U23" s="72">
        <v>0.3</v>
      </c>
      <c r="V23" s="72">
        <v>0.27</v>
      </c>
      <c r="W23" s="72">
        <v>0.38</v>
      </c>
      <c r="X23" s="72">
        <v>0.3</v>
      </c>
      <c r="Y23" s="72">
        <v>0.38</v>
      </c>
      <c r="Z23" s="72">
        <v>0.32</v>
      </c>
      <c r="AA23" s="72">
        <v>0.32</v>
      </c>
      <c r="AB23" s="72">
        <v>0.28999999999999998</v>
      </c>
      <c r="AC23" s="72">
        <v>0.35</v>
      </c>
      <c r="AD23" s="72">
        <v>0.32</v>
      </c>
      <c r="AE23" s="72">
        <v>0.27</v>
      </c>
      <c r="AF23" s="72">
        <v>0.23</v>
      </c>
      <c r="AG23" s="72">
        <v>0.32</v>
      </c>
      <c r="AH23" s="72">
        <v>0.23</v>
      </c>
      <c r="AI23" s="72">
        <v>0.3</v>
      </c>
      <c r="AJ23" s="76">
        <v>0.35</v>
      </c>
      <c r="AK23" s="57"/>
    </row>
    <row r="24" spans="1:37" ht="36" x14ac:dyDescent="0.25">
      <c r="A24" s="108"/>
      <c r="B24" s="69" t="s">
        <v>52</v>
      </c>
      <c r="C24" s="70" t="s">
        <v>131</v>
      </c>
      <c r="D24" s="71">
        <v>0.35</v>
      </c>
      <c r="E24" s="73">
        <v>0</v>
      </c>
      <c r="F24" s="72">
        <v>0.5</v>
      </c>
      <c r="G24" s="72">
        <v>0.24</v>
      </c>
      <c r="H24" s="72">
        <v>0.3</v>
      </c>
      <c r="I24" s="72">
        <v>0.46</v>
      </c>
      <c r="J24" s="73">
        <v>0</v>
      </c>
      <c r="K24" s="73">
        <v>0</v>
      </c>
      <c r="L24" s="73">
        <v>0</v>
      </c>
      <c r="M24" s="73">
        <v>0</v>
      </c>
      <c r="N24" s="72">
        <v>0.3</v>
      </c>
      <c r="O24" s="73">
        <v>0</v>
      </c>
      <c r="P24" s="72">
        <v>0.25</v>
      </c>
      <c r="Q24" s="72">
        <v>0.26</v>
      </c>
      <c r="R24" s="73">
        <v>0</v>
      </c>
      <c r="S24" s="72">
        <v>0.26</v>
      </c>
      <c r="T24" s="72">
        <v>0.25</v>
      </c>
      <c r="U24" s="72">
        <v>0.25</v>
      </c>
      <c r="V24" s="72">
        <v>0.25</v>
      </c>
      <c r="W24" s="72">
        <v>0.28000000000000003</v>
      </c>
      <c r="X24" s="72">
        <v>0.25</v>
      </c>
      <c r="Y24" s="72">
        <v>0.25</v>
      </c>
      <c r="Z24" s="72">
        <v>0.27</v>
      </c>
      <c r="AA24" s="72">
        <v>0.33</v>
      </c>
      <c r="AB24" s="72">
        <v>0.36</v>
      </c>
      <c r="AC24" s="72">
        <v>0.35</v>
      </c>
      <c r="AD24" s="72">
        <v>0.36</v>
      </c>
      <c r="AE24" s="72">
        <v>0.25</v>
      </c>
      <c r="AF24" s="72">
        <v>0.24</v>
      </c>
      <c r="AG24" s="73">
        <v>0</v>
      </c>
      <c r="AH24" s="72">
        <v>0.46</v>
      </c>
      <c r="AI24" s="72">
        <v>0.25</v>
      </c>
      <c r="AJ24" s="76">
        <v>0.45</v>
      </c>
      <c r="AK24" s="57"/>
    </row>
    <row r="25" spans="1:37" ht="60" x14ac:dyDescent="0.25">
      <c r="A25" s="108"/>
      <c r="B25" s="69" t="s">
        <v>53</v>
      </c>
      <c r="C25" s="70" t="s">
        <v>131</v>
      </c>
      <c r="D25" s="75">
        <v>1.45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1.41</v>
      </c>
      <c r="K25" s="73">
        <v>0</v>
      </c>
      <c r="L25" s="73">
        <v>0</v>
      </c>
      <c r="M25" s="73">
        <v>0</v>
      </c>
      <c r="N25" s="73">
        <v>1.45</v>
      </c>
      <c r="O25" s="73">
        <v>0</v>
      </c>
      <c r="P25" s="73">
        <v>0</v>
      </c>
      <c r="Q25" s="73">
        <v>1.39</v>
      </c>
      <c r="R25" s="73">
        <v>1.39</v>
      </c>
      <c r="S25" s="73">
        <v>1.21</v>
      </c>
      <c r="T25" s="73">
        <v>0</v>
      </c>
      <c r="U25" s="73">
        <v>1.35</v>
      </c>
      <c r="V25" s="73">
        <v>0</v>
      </c>
      <c r="W25" s="73">
        <v>1.55</v>
      </c>
      <c r="X25" s="73">
        <v>1.1499999999999999</v>
      </c>
      <c r="Y25" s="73">
        <v>1.44</v>
      </c>
      <c r="Z25" s="73">
        <v>0</v>
      </c>
      <c r="AA25" s="73">
        <v>1.29</v>
      </c>
      <c r="AB25" s="73">
        <v>0</v>
      </c>
      <c r="AC25" s="73">
        <v>0</v>
      </c>
      <c r="AD25" s="73">
        <v>1.42</v>
      </c>
      <c r="AE25" s="73">
        <v>1.1000000000000001</v>
      </c>
      <c r="AF25" s="73">
        <v>0</v>
      </c>
      <c r="AG25" s="73">
        <v>0</v>
      </c>
      <c r="AH25" s="73">
        <v>0</v>
      </c>
      <c r="AI25" s="73">
        <v>0</v>
      </c>
      <c r="AJ25" s="74">
        <v>1.6</v>
      </c>
      <c r="AK25" s="57"/>
    </row>
    <row r="26" spans="1:37" ht="36" x14ac:dyDescent="0.25">
      <c r="A26" s="108"/>
      <c r="B26" s="69" t="s">
        <v>54</v>
      </c>
      <c r="C26" s="70" t="s">
        <v>131</v>
      </c>
      <c r="D26" s="75">
        <v>1</v>
      </c>
      <c r="E26" s="73">
        <v>1.1000000000000001</v>
      </c>
      <c r="F26" s="73">
        <v>1.05</v>
      </c>
      <c r="G26" s="72">
        <v>0.69</v>
      </c>
      <c r="H26" s="72">
        <v>0.85</v>
      </c>
      <c r="I26" s="72">
        <v>0.59</v>
      </c>
      <c r="J26" s="73">
        <v>0</v>
      </c>
      <c r="K26" s="73">
        <v>0</v>
      </c>
      <c r="L26" s="73">
        <v>0</v>
      </c>
      <c r="M26" s="72">
        <v>0.8</v>
      </c>
      <c r="N26" s="72">
        <v>0.85</v>
      </c>
      <c r="O26" s="73">
        <v>0</v>
      </c>
      <c r="P26" s="73">
        <v>0</v>
      </c>
      <c r="Q26" s="73">
        <v>1.07</v>
      </c>
      <c r="R26" s="73">
        <v>0</v>
      </c>
      <c r="S26" s="73">
        <v>1.88</v>
      </c>
      <c r="T26" s="73">
        <v>0</v>
      </c>
      <c r="U26" s="72">
        <v>0.75</v>
      </c>
      <c r="V26" s="72">
        <v>0.75</v>
      </c>
      <c r="W26" s="73">
        <v>0</v>
      </c>
      <c r="X26" s="72">
        <v>0.85</v>
      </c>
      <c r="Y26" s="73">
        <v>1.1000000000000001</v>
      </c>
      <c r="Z26" s="72">
        <v>0.87</v>
      </c>
      <c r="AA26" s="73">
        <v>0</v>
      </c>
      <c r="AB26" s="73">
        <v>1.84</v>
      </c>
      <c r="AC26" s="73">
        <v>1.1000000000000001</v>
      </c>
      <c r="AD26" s="73">
        <v>0</v>
      </c>
      <c r="AE26" s="72">
        <v>0.95</v>
      </c>
      <c r="AF26" s="73">
        <v>0</v>
      </c>
      <c r="AG26" s="72">
        <v>0.82</v>
      </c>
      <c r="AH26" s="72">
        <v>0.69</v>
      </c>
      <c r="AI26" s="72">
        <v>0.85</v>
      </c>
      <c r="AJ26" s="74">
        <v>0</v>
      </c>
      <c r="AK26" s="57"/>
    </row>
    <row r="27" spans="1:37" ht="36" x14ac:dyDescent="0.25">
      <c r="A27" s="108"/>
      <c r="B27" s="69" t="s">
        <v>55</v>
      </c>
      <c r="C27" s="70" t="s">
        <v>131</v>
      </c>
      <c r="D27" s="75">
        <v>0</v>
      </c>
      <c r="E27" s="73">
        <v>0</v>
      </c>
      <c r="F27" s="72">
        <v>0.9</v>
      </c>
      <c r="G27" s="73">
        <v>0</v>
      </c>
      <c r="H27" s="72">
        <v>0.9</v>
      </c>
      <c r="I27" s="72">
        <v>0.59</v>
      </c>
      <c r="J27" s="73">
        <v>0</v>
      </c>
      <c r="K27" s="72">
        <v>0.9</v>
      </c>
      <c r="L27" s="73">
        <v>0</v>
      </c>
      <c r="M27" s="72">
        <v>0.8</v>
      </c>
      <c r="N27" s="72">
        <v>0.85</v>
      </c>
      <c r="O27" s="73">
        <v>0</v>
      </c>
      <c r="P27" s="73">
        <v>0</v>
      </c>
      <c r="Q27" s="72">
        <v>0.87</v>
      </c>
      <c r="R27" s="72">
        <v>0.82</v>
      </c>
      <c r="S27" s="72">
        <v>0.8</v>
      </c>
      <c r="T27" s="72">
        <v>0.81</v>
      </c>
      <c r="U27" s="72">
        <v>0.8</v>
      </c>
      <c r="V27" s="73">
        <v>0</v>
      </c>
      <c r="W27" s="73">
        <v>0</v>
      </c>
      <c r="X27" s="72">
        <v>0.79</v>
      </c>
      <c r="Y27" s="72">
        <v>0.83</v>
      </c>
      <c r="Z27" s="73">
        <v>0</v>
      </c>
      <c r="AA27" s="72">
        <v>0.76</v>
      </c>
      <c r="AB27" s="73">
        <v>0</v>
      </c>
      <c r="AC27" s="72">
        <v>0.84</v>
      </c>
      <c r="AD27" s="72">
        <v>0.84</v>
      </c>
      <c r="AE27" s="72">
        <v>0.8</v>
      </c>
      <c r="AF27" s="73">
        <v>0</v>
      </c>
      <c r="AG27" s="73">
        <v>0</v>
      </c>
      <c r="AH27" s="73">
        <v>0</v>
      </c>
      <c r="AI27" s="72">
        <v>0.85</v>
      </c>
      <c r="AJ27" s="76">
        <v>0.85</v>
      </c>
      <c r="AK27" s="57"/>
    </row>
    <row r="28" spans="1:37" ht="48" x14ac:dyDescent="0.25">
      <c r="A28" s="108"/>
      <c r="B28" s="69" t="s">
        <v>56</v>
      </c>
      <c r="C28" s="70" t="s">
        <v>131</v>
      </c>
      <c r="D28" s="75">
        <v>7.4</v>
      </c>
      <c r="E28" s="73">
        <v>6.65</v>
      </c>
      <c r="F28" s="73">
        <v>6.85</v>
      </c>
      <c r="G28" s="73">
        <v>6.19</v>
      </c>
      <c r="H28" s="73">
        <v>8.0500000000000007</v>
      </c>
      <c r="I28" s="73">
        <v>7.59</v>
      </c>
      <c r="J28" s="73">
        <v>7.35</v>
      </c>
      <c r="K28" s="73">
        <v>7.95</v>
      </c>
      <c r="L28" s="73">
        <v>0</v>
      </c>
      <c r="M28" s="73">
        <v>6</v>
      </c>
      <c r="N28" s="73">
        <v>7.2</v>
      </c>
      <c r="O28" s="73">
        <v>0</v>
      </c>
      <c r="P28" s="73">
        <v>7.5</v>
      </c>
      <c r="Q28" s="73">
        <v>0</v>
      </c>
      <c r="R28" s="73">
        <v>6.25</v>
      </c>
      <c r="S28" s="73">
        <v>7.5</v>
      </c>
      <c r="T28" s="73">
        <v>5.99</v>
      </c>
      <c r="U28" s="73">
        <v>0</v>
      </c>
      <c r="V28" s="73">
        <v>6.32</v>
      </c>
      <c r="W28" s="73">
        <v>0</v>
      </c>
      <c r="X28" s="73">
        <v>5.95</v>
      </c>
      <c r="Y28" s="73">
        <v>5.88</v>
      </c>
      <c r="Z28" s="73">
        <v>6.05</v>
      </c>
      <c r="AA28" s="73">
        <v>6.32</v>
      </c>
      <c r="AB28" s="73">
        <v>6.03</v>
      </c>
      <c r="AC28" s="73">
        <v>6.26</v>
      </c>
      <c r="AD28" s="73">
        <v>6.26</v>
      </c>
      <c r="AE28" s="73">
        <v>5.25</v>
      </c>
      <c r="AF28" s="73">
        <v>5.79</v>
      </c>
      <c r="AG28" s="73">
        <v>4.6500000000000004</v>
      </c>
      <c r="AH28" s="73">
        <v>7.59</v>
      </c>
      <c r="AI28" s="73">
        <v>6.8</v>
      </c>
      <c r="AJ28" s="74">
        <v>7.85</v>
      </c>
      <c r="AK28" s="57"/>
    </row>
    <row r="29" spans="1:37" ht="72" x14ac:dyDescent="0.25">
      <c r="A29" s="108"/>
      <c r="B29" s="69" t="s">
        <v>57</v>
      </c>
      <c r="C29" s="70" t="s">
        <v>131</v>
      </c>
      <c r="D29" s="71">
        <v>0.45</v>
      </c>
      <c r="E29" s="73">
        <v>0</v>
      </c>
      <c r="F29" s="73">
        <v>0</v>
      </c>
      <c r="G29" s="72">
        <v>0.22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2">
        <v>0.27</v>
      </c>
      <c r="R29" s="73">
        <v>0</v>
      </c>
      <c r="S29" s="72">
        <v>0.27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0</v>
      </c>
      <c r="AC29" s="73">
        <v>0</v>
      </c>
      <c r="AD29" s="72">
        <v>0.25</v>
      </c>
      <c r="AE29" s="72">
        <v>0.25</v>
      </c>
      <c r="AF29" s="72">
        <v>0.28999999999999998</v>
      </c>
      <c r="AG29" s="72">
        <v>0.27</v>
      </c>
      <c r="AH29" s="72">
        <v>0.2</v>
      </c>
      <c r="AI29" s="73">
        <v>0</v>
      </c>
      <c r="AJ29" s="74">
        <v>0</v>
      </c>
      <c r="AK29" s="57"/>
    </row>
    <row r="30" spans="1:37" ht="48" x14ac:dyDescent="0.25">
      <c r="A30" s="108"/>
      <c r="B30" s="69" t="s">
        <v>58</v>
      </c>
      <c r="C30" s="70" t="s">
        <v>131</v>
      </c>
      <c r="D30" s="71">
        <v>0.35</v>
      </c>
      <c r="E30" s="72">
        <v>0.25</v>
      </c>
      <c r="F30" s="72">
        <v>0.25</v>
      </c>
      <c r="G30" s="72">
        <v>0.18</v>
      </c>
      <c r="H30" s="72">
        <v>0.35</v>
      </c>
      <c r="I30" s="72">
        <v>0.27</v>
      </c>
      <c r="J30" s="72">
        <v>0.3</v>
      </c>
      <c r="K30" s="72">
        <v>0.35</v>
      </c>
      <c r="L30" s="72">
        <v>0.3</v>
      </c>
      <c r="M30" s="72">
        <v>0.25</v>
      </c>
      <c r="N30" s="72">
        <v>0.35</v>
      </c>
      <c r="O30" s="72">
        <v>0.35</v>
      </c>
      <c r="P30" s="72">
        <v>0.28000000000000003</v>
      </c>
      <c r="Q30" s="72">
        <v>0.23</v>
      </c>
      <c r="R30" s="72">
        <v>0.23</v>
      </c>
      <c r="S30" s="72">
        <v>0.3</v>
      </c>
      <c r="T30" s="72">
        <v>0.25</v>
      </c>
      <c r="U30" s="72">
        <v>0.3</v>
      </c>
      <c r="V30" s="73">
        <v>0</v>
      </c>
      <c r="W30" s="72">
        <v>0.35</v>
      </c>
      <c r="X30" s="72">
        <v>0.25</v>
      </c>
      <c r="Y30" s="72">
        <v>0.3</v>
      </c>
      <c r="Z30" s="72">
        <v>0.25</v>
      </c>
      <c r="AA30" s="72">
        <v>0.28000000000000003</v>
      </c>
      <c r="AB30" s="72">
        <v>0.24</v>
      </c>
      <c r="AC30" s="72">
        <v>0.25</v>
      </c>
      <c r="AD30" s="72">
        <v>0.33</v>
      </c>
      <c r="AE30" s="72">
        <v>0.2</v>
      </c>
      <c r="AF30" s="72">
        <v>0.26</v>
      </c>
      <c r="AG30" s="72">
        <v>0.31</v>
      </c>
      <c r="AH30" s="72">
        <v>0.23</v>
      </c>
      <c r="AI30" s="72">
        <v>0.35</v>
      </c>
      <c r="AJ30" s="76">
        <v>0.45</v>
      </c>
      <c r="AK30" s="57"/>
    </row>
    <row r="31" spans="1:37" ht="60" x14ac:dyDescent="0.25">
      <c r="A31" s="108"/>
      <c r="B31" s="69" t="s">
        <v>59</v>
      </c>
      <c r="C31" s="70" t="s">
        <v>131</v>
      </c>
      <c r="D31" s="75">
        <v>3.95</v>
      </c>
      <c r="E31" s="73">
        <v>3.25</v>
      </c>
      <c r="F31" s="73">
        <v>0</v>
      </c>
      <c r="G31" s="73">
        <v>3.15</v>
      </c>
      <c r="H31" s="73">
        <v>3.3</v>
      </c>
      <c r="I31" s="73">
        <v>3.15</v>
      </c>
      <c r="J31" s="73">
        <v>0</v>
      </c>
      <c r="K31" s="73">
        <v>4.9000000000000004</v>
      </c>
      <c r="L31" s="73">
        <v>3.25</v>
      </c>
      <c r="M31" s="73">
        <v>0</v>
      </c>
      <c r="N31" s="73">
        <v>4.75</v>
      </c>
      <c r="O31" s="73">
        <v>3.23</v>
      </c>
      <c r="P31" s="73">
        <v>6.45</v>
      </c>
      <c r="Q31" s="73">
        <v>0</v>
      </c>
      <c r="R31" s="73">
        <v>0</v>
      </c>
      <c r="S31" s="73">
        <v>4.01</v>
      </c>
      <c r="T31" s="73">
        <v>3.15</v>
      </c>
      <c r="U31" s="73">
        <v>0</v>
      </c>
      <c r="V31" s="73">
        <v>0</v>
      </c>
      <c r="W31" s="73">
        <v>3.44</v>
      </c>
      <c r="X31" s="73">
        <v>3.01</v>
      </c>
      <c r="Y31" s="73">
        <v>3.72</v>
      </c>
      <c r="Z31" s="73">
        <v>4.0999999999999996</v>
      </c>
      <c r="AA31" s="73">
        <v>3.47</v>
      </c>
      <c r="AB31" s="73">
        <v>3.16</v>
      </c>
      <c r="AC31" s="73">
        <v>3.19</v>
      </c>
      <c r="AD31" s="73">
        <v>4.18</v>
      </c>
      <c r="AE31" s="73">
        <v>3.07</v>
      </c>
      <c r="AF31" s="73">
        <v>3.15</v>
      </c>
      <c r="AG31" s="73">
        <v>0</v>
      </c>
      <c r="AH31" s="73">
        <v>2.85</v>
      </c>
      <c r="AI31" s="73">
        <v>3.8</v>
      </c>
      <c r="AJ31" s="74">
        <v>3.1</v>
      </c>
      <c r="AK31" s="57"/>
    </row>
    <row r="32" spans="1:37" ht="84" x14ac:dyDescent="0.25">
      <c r="A32" s="108"/>
      <c r="B32" s="69" t="s">
        <v>60</v>
      </c>
      <c r="C32" s="70" t="s">
        <v>131</v>
      </c>
      <c r="D32" s="75">
        <v>6.4</v>
      </c>
      <c r="E32" s="73">
        <v>3.65</v>
      </c>
      <c r="F32" s="73">
        <v>0</v>
      </c>
      <c r="G32" s="73">
        <v>2.69</v>
      </c>
      <c r="H32" s="73">
        <v>4.55</v>
      </c>
      <c r="I32" s="73">
        <v>3.39</v>
      </c>
      <c r="J32" s="73">
        <v>0</v>
      </c>
      <c r="K32" s="73">
        <v>4.0999999999999996</v>
      </c>
      <c r="L32" s="73">
        <v>3.6</v>
      </c>
      <c r="M32" s="73">
        <v>3.7</v>
      </c>
      <c r="N32" s="73">
        <v>3.55</v>
      </c>
      <c r="O32" s="73">
        <v>4.05</v>
      </c>
      <c r="P32" s="73">
        <v>2.44</v>
      </c>
      <c r="Q32" s="73">
        <v>3.8</v>
      </c>
      <c r="R32" s="73">
        <v>0</v>
      </c>
      <c r="S32" s="73">
        <v>5.4</v>
      </c>
      <c r="T32" s="73">
        <v>3.5</v>
      </c>
      <c r="U32" s="73">
        <v>5.5</v>
      </c>
      <c r="V32" s="73">
        <v>2.66</v>
      </c>
      <c r="W32" s="73">
        <v>3.82</v>
      </c>
      <c r="X32" s="73">
        <v>2.1</v>
      </c>
      <c r="Y32" s="73">
        <v>3.7</v>
      </c>
      <c r="Z32" s="73">
        <v>3.75</v>
      </c>
      <c r="AA32" s="73">
        <v>5</v>
      </c>
      <c r="AB32" s="73">
        <v>2.63</v>
      </c>
      <c r="AC32" s="73">
        <v>3.18</v>
      </c>
      <c r="AD32" s="73">
        <v>5.51</v>
      </c>
      <c r="AE32" s="73">
        <v>3.25</v>
      </c>
      <c r="AF32" s="73">
        <v>3.15</v>
      </c>
      <c r="AG32" s="73">
        <v>3.55</v>
      </c>
      <c r="AH32" s="73">
        <v>2.85</v>
      </c>
      <c r="AI32" s="73">
        <v>3.85</v>
      </c>
      <c r="AJ32" s="74">
        <v>3</v>
      </c>
      <c r="AK32" s="57"/>
    </row>
    <row r="33" spans="1:37" ht="60" x14ac:dyDescent="0.25">
      <c r="A33" s="108"/>
      <c r="B33" s="69" t="s">
        <v>61</v>
      </c>
      <c r="C33" s="70" t="s">
        <v>131</v>
      </c>
      <c r="D33" s="75">
        <v>0</v>
      </c>
      <c r="E33" s="72">
        <v>0.1</v>
      </c>
      <c r="F33" s="73">
        <v>0</v>
      </c>
      <c r="G33" s="72">
        <v>0.04</v>
      </c>
      <c r="H33" s="72">
        <v>0.1</v>
      </c>
      <c r="I33" s="72">
        <v>7.0000000000000007E-2</v>
      </c>
      <c r="J33" s="72">
        <v>7.0000000000000007E-2</v>
      </c>
      <c r="K33" s="72">
        <v>0.1</v>
      </c>
      <c r="L33" s="72">
        <v>0.1</v>
      </c>
      <c r="M33" s="72">
        <v>0.1</v>
      </c>
      <c r="N33" s="72">
        <v>0.1</v>
      </c>
      <c r="O33" s="72">
        <v>0.1</v>
      </c>
      <c r="P33" s="72">
        <v>0.1</v>
      </c>
      <c r="Q33" s="72">
        <v>7.0000000000000007E-2</v>
      </c>
      <c r="R33" s="72">
        <v>7.0000000000000007E-2</v>
      </c>
      <c r="S33" s="72">
        <v>0.09</v>
      </c>
      <c r="T33" s="72">
        <v>0.08</v>
      </c>
      <c r="U33" s="72">
        <v>0.05</v>
      </c>
      <c r="V33" s="72">
        <v>7.0000000000000007E-2</v>
      </c>
      <c r="W33" s="72">
        <v>0.1</v>
      </c>
      <c r="X33" s="72">
        <v>0.05</v>
      </c>
      <c r="Y33" s="72">
        <v>0.08</v>
      </c>
      <c r="Z33" s="72">
        <v>0.1</v>
      </c>
      <c r="AA33" s="72">
        <v>0.06</v>
      </c>
      <c r="AB33" s="72">
        <v>0.06</v>
      </c>
      <c r="AC33" s="72">
        <v>0.08</v>
      </c>
      <c r="AD33" s="72">
        <v>7.0000000000000007E-2</v>
      </c>
      <c r="AE33" s="72">
        <v>0.05</v>
      </c>
      <c r="AF33" s="72">
        <v>7.0000000000000007E-2</v>
      </c>
      <c r="AG33" s="72">
        <v>7.0000000000000007E-2</v>
      </c>
      <c r="AH33" s="72">
        <v>0.04</v>
      </c>
      <c r="AI33" s="72">
        <v>0.1</v>
      </c>
      <c r="AJ33" s="74">
        <v>0</v>
      </c>
      <c r="AK33" s="57"/>
    </row>
    <row r="34" spans="1:37" ht="60" x14ac:dyDescent="0.25">
      <c r="A34" s="108"/>
      <c r="B34" s="69" t="s">
        <v>62</v>
      </c>
      <c r="C34" s="70" t="s">
        <v>131</v>
      </c>
      <c r="D34" s="75">
        <v>0</v>
      </c>
      <c r="E34" s="73">
        <v>8.25</v>
      </c>
      <c r="F34" s="73">
        <v>6.4</v>
      </c>
      <c r="G34" s="73">
        <v>5.74</v>
      </c>
      <c r="H34" s="73">
        <v>7.25</v>
      </c>
      <c r="I34" s="73">
        <v>3.49</v>
      </c>
      <c r="J34" s="73">
        <v>5.96</v>
      </c>
      <c r="K34" s="73">
        <v>0</v>
      </c>
      <c r="L34" s="73">
        <v>0</v>
      </c>
      <c r="M34" s="73">
        <v>6.8</v>
      </c>
      <c r="N34" s="73">
        <v>5.7</v>
      </c>
      <c r="O34" s="73">
        <v>0</v>
      </c>
      <c r="P34" s="73">
        <v>5.95</v>
      </c>
      <c r="Q34" s="73">
        <v>5</v>
      </c>
      <c r="R34" s="73">
        <v>6.2</v>
      </c>
      <c r="S34" s="73">
        <v>6.27</v>
      </c>
      <c r="T34" s="73">
        <v>3.99</v>
      </c>
      <c r="U34" s="73">
        <v>5.5</v>
      </c>
      <c r="V34" s="73">
        <v>5.5</v>
      </c>
      <c r="W34" s="73">
        <v>0</v>
      </c>
      <c r="X34" s="73">
        <v>4.6500000000000004</v>
      </c>
      <c r="Y34" s="73">
        <v>5.95</v>
      </c>
      <c r="Z34" s="73">
        <v>6.5</v>
      </c>
      <c r="AA34" s="73">
        <v>6.14</v>
      </c>
      <c r="AB34" s="73">
        <v>5.15</v>
      </c>
      <c r="AC34" s="73">
        <v>8.24</v>
      </c>
      <c r="AD34" s="73">
        <v>5.99</v>
      </c>
      <c r="AE34" s="73">
        <v>4.75</v>
      </c>
      <c r="AF34" s="73">
        <v>3.49</v>
      </c>
      <c r="AG34" s="73">
        <v>5.8</v>
      </c>
      <c r="AH34" s="73">
        <v>3.49</v>
      </c>
      <c r="AI34" s="73">
        <v>5.95</v>
      </c>
      <c r="AJ34" s="74">
        <v>6.25</v>
      </c>
      <c r="AK34" s="57"/>
    </row>
    <row r="35" spans="1:37" ht="48" x14ac:dyDescent="0.25">
      <c r="A35" s="108"/>
      <c r="B35" s="69" t="s">
        <v>63</v>
      </c>
      <c r="C35" s="70" t="s">
        <v>131</v>
      </c>
      <c r="D35" s="71">
        <v>0.75</v>
      </c>
      <c r="E35" s="72">
        <v>0.85</v>
      </c>
      <c r="F35" s="73">
        <v>1.25</v>
      </c>
      <c r="G35" s="72">
        <v>0.79</v>
      </c>
      <c r="H35" s="72">
        <v>0.85</v>
      </c>
      <c r="I35" s="72">
        <v>0.75</v>
      </c>
      <c r="J35" s="72">
        <v>0.81</v>
      </c>
      <c r="K35" s="72">
        <v>0.85</v>
      </c>
      <c r="L35" s="73">
        <v>1</v>
      </c>
      <c r="M35" s="72">
        <v>0.9</v>
      </c>
      <c r="N35" s="72">
        <v>0.55000000000000004</v>
      </c>
      <c r="O35" s="72">
        <v>0.99</v>
      </c>
      <c r="P35" s="72">
        <v>0.68</v>
      </c>
      <c r="Q35" s="72">
        <v>0.48</v>
      </c>
      <c r="R35" s="72">
        <v>0.84</v>
      </c>
      <c r="S35" s="72">
        <v>0.95</v>
      </c>
      <c r="T35" s="72">
        <v>0.9</v>
      </c>
      <c r="U35" s="72">
        <v>0.8</v>
      </c>
      <c r="V35" s="72">
        <v>0.66</v>
      </c>
      <c r="W35" s="73">
        <v>1.06</v>
      </c>
      <c r="X35" s="72">
        <v>0.68</v>
      </c>
      <c r="Y35" s="72">
        <v>0.75</v>
      </c>
      <c r="Z35" s="72">
        <v>0.7</v>
      </c>
      <c r="AA35" s="72">
        <v>0.75</v>
      </c>
      <c r="AB35" s="72">
        <v>0.72</v>
      </c>
      <c r="AC35" s="72">
        <v>0.74</v>
      </c>
      <c r="AD35" s="72">
        <v>0.83</v>
      </c>
      <c r="AE35" s="72">
        <v>0.6</v>
      </c>
      <c r="AF35" s="72">
        <v>0.69</v>
      </c>
      <c r="AG35" s="72">
        <v>0.7</v>
      </c>
      <c r="AH35" s="72">
        <v>0.69</v>
      </c>
      <c r="AI35" s="72">
        <v>0.7</v>
      </c>
      <c r="AJ35" s="76">
        <v>0.75</v>
      </c>
      <c r="AK35" s="57"/>
    </row>
    <row r="36" spans="1:37" ht="108" x14ac:dyDescent="0.25">
      <c r="A36" s="108"/>
      <c r="B36" s="69" t="s">
        <v>64</v>
      </c>
      <c r="C36" s="70" t="s">
        <v>131</v>
      </c>
      <c r="D36" s="75">
        <v>13.35</v>
      </c>
      <c r="E36" s="73">
        <v>0</v>
      </c>
      <c r="F36" s="73">
        <v>13.8</v>
      </c>
      <c r="G36" s="73">
        <v>9.99</v>
      </c>
      <c r="H36" s="73">
        <v>0</v>
      </c>
      <c r="I36" s="73">
        <v>8.5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13.4</v>
      </c>
      <c r="R36" s="73">
        <v>13.35</v>
      </c>
      <c r="S36" s="73">
        <v>13.05</v>
      </c>
      <c r="T36" s="73">
        <v>13.35</v>
      </c>
      <c r="U36" s="73">
        <v>0</v>
      </c>
      <c r="V36" s="73">
        <v>0</v>
      </c>
      <c r="W36" s="73">
        <v>0</v>
      </c>
      <c r="X36" s="73">
        <v>12.87</v>
      </c>
      <c r="Y36" s="73">
        <v>13.6</v>
      </c>
      <c r="Z36" s="73">
        <v>13.55</v>
      </c>
      <c r="AA36" s="73">
        <v>12.4</v>
      </c>
      <c r="AB36" s="73">
        <v>13.51</v>
      </c>
      <c r="AC36" s="73">
        <v>13.51</v>
      </c>
      <c r="AD36" s="73">
        <v>13.6</v>
      </c>
      <c r="AE36" s="73">
        <v>12.95</v>
      </c>
      <c r="AF36" s="73">
        <v>0</v>
      </c>
      <c r="AG36" s="73">
        <v>12.41</v>
      </c>
      <c r="AH36" s="73">
        <v>9.99</v>
      </c>
      <c r="AI36" s="73">
        <v>13.75</v>
      </c>
      <c r="AJ36" s="74">
        <v>13.75</v>
      </c>
      <c r="AK36" s="57"/>
    </row>
    <row r="37" spans="1:37" ht="120" x14ac:dyDescent="0.25">
      <c r="A37" s="108"/>
      <c r="B37" s="69" t="s">
        <v>65</v>
      </c>
      <c r="C37" s="70" t="s">
        <v>131</v>
      </c>
      <c r="D37" s="75">
        <v>0</v>
      </c>
      <c r="E37" s="73">
        <v>0</v>
      </c>
      <c r="F37" s="73">
        <v>4.9000000000000004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5.25</v>
      </c>
      <c r="T37" s="73">
        <v>0</v>
      </c>
      <c r="U37" s="73">
        <v>4.5999999999999996</v>
      </c>
      <c r="V37" s="73">
        <v>0</v>
      </c>
      <c r="W37" s="73">
        <v>0</v>
      </c>
      <c r="X37" s="73">
        <v>0</v>
      </c>
      <c r="Y37" s="73">
        <v>5.35</v>
      </c>
      <c r="Z37" s="73">
        <v>0</v>
      </c>
      <c r="AA37" s="73">
        <v>0</v>
      </c>
      <c r="AB37" s="73">
        <v>0</v>
      </c>
      <c r="AC37" s="73">
        <v>0</v>
      </c>
      <c r="AD37" s="73">
        <v>0</v>
      </c>
      <c r="AE37" s="73">
        <v>0</v>
      </c>
      <c r="AF37" s="73">
        <v>0</v>
      </c>
      <c r="AG37" s="73">
        <v>4.4000000000000004</v>
      </c>
      <c r="AH37" s="73">
        <v>0</v>
      </c>
      <c r="AI37" s="73">
        <v>0</v>
      </c>
      <c r="AJ37" s="74">
        <v>5.85</v>
      </c>
      <c r="AK37" s="57"/>
    </row>
    <row r="38" spans="1:37" ht="48" x14ac:dyDescent="0.25">
      <c r="A38" s="108"/>
      <c r="B38" s="69" t="s">
        <v>66</v>
      </c>
      <c r="C38" s="70" t="s">
        <v>131</v>
      </c>
      <c r="D38" s="75">
        <v>0</v>
      </c>
      <c r="E38" s="73">
        <v>0</v>
      </c>
      <c r="F38" s="72">
        <v>0.2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2">
        <v>0.2</v>
      </c>
      <c r="O38" s="73">
        <v>0</v>
      </c>
      <c r="P38" s="73">
        <v>0</v>
      </c>
      <c r="Q38" s="72">
        <v>0.17</v>
      </c>
      <c r="R38" s="73">
        <v>0</v>
      </c>
      <c r="S38" s="73">
        <v>0</v>
      </c>
      <c r="T38" s="72">
        <v>0.2</v>
      </c>
      <c r="U38" s="72">
        <v>0.2</v>
      </c>
      <c r="V38" s="72">
        <v>0.16</v>
      </c>
      <c r="W38" s="73">
        <v>0</v>
      </c>
      <c r="X38" s="72">
        <v>0.17</v>
      </c>
      <c r="Y38" s="72">
        <v>0.21</v>
      </c>
      <c r="Z38" s="73">
        <v>0</v>
      </c>
      <c r="AA38" s="72">
        <v>0.18</v>
      </c>
      <c r="AB38" s="73">
        <v>0</v>
      </c>
      <c r="AC38" s="73">
        <v>0</v>
      </c>
      <c r="AD38" s="73">
        <v>0</v>
      </c>
      <c r="AE38" s="73">
        <v>0</v>
      </c>
      <c r="AF38" s="72">
        <v>0.15</v>
      </c>
      <c r="AG38" s="72">
        <v>0.15</v>
      </c>
      <c r="AH38" s="72">
        <v>0.15</v>
      </c>
      <c r="AI38" s="72">
        <v>0.2</v>
      </c>
      <c r="AJ38" s="76">
        <v>0.25</v>
      </c>
      <c r="AK38" s="57"/>
    </row>
    <row r="39" spans="1:37" ht="96" x14ac:dyDescent="0.25">
      <c r="A39" s="108"/>
      <c r="B39" s="69" t="s">
        <v>67</v>
      </c>
      <c r="C39" s="70" t="s">
        <v>131</v>
      </c>
      <c r="D39" s="75">
        <v>0</v>
      </c>
      <c r="E39" s="73">
        <v>5.25</v>
      </c>
      <c r="F39" s="73">
        <v>0</v>
      </c>
      <c r="G39" s="73">
        <v>5.39</v>
      </c>
      <c r="H39" s="73">
        <v>5.7</v>
      </c>
      <c r="I39" s="73">
        <v>5.09</v>
      </c>
      <c r="J39" s="73">
        <v>4.63</v>
      </c>
      <c r="K39" s="73">
        <v>6.05</v>
      </c>
      <c r="L39" s="73">
        <v>0</v>
      </c>
      <c r="M39" s="73">
        <v>5.75</v>
      </c>
      <c r="N39" s="73">
        <v>6.65</v>
      </c>
      <c r="O39" s="73">
        <v>8.86</v>
      </c>
      <c r="P39" s="73">
        <v>6.25</v>
      </c>
      <c r="Q39" s="73">
        <v>0</v>
      </c>
      <c r="R39" s="73">
        <v>5.25</v>
      </c>
      <c r="S39" s="73">
        <v>5.0599999999999996</v>
      </c>
      <c r="T39" s="73">
        <v>4.75</v>
      </c>
      <c r="U39" s="73">
        <v>0</v>
      </c>
      <c r="V39" s="73">
        <v>0</v>
      </c>
      <c r="W39" s="73">
        <v>5.25</v>
      </c>
      <c r="X39" s="73">
        <v>4.8899999999999997</v>
      </c>
      <c r="Y39" s="73">
        <v>5.38</v>
      </c>
      <c r="Z39" s="73">
        <v>0</v>
      </c>
      <c r="AA39" s="73">
        <v>3.5</v>
      </c>
      <c r="AB39" s="73">
        <v>5.07</v>
      </c>
      <c r="AC39" s="73">
        <v>5.95</v>
      </c>
      <c r="AD39" s="73">
        <v>5</v>
      </c>
      <c r="AE39" s="73">
        <v>4.5</v>
      </c>
      <c r="AF39" s="73">
        <v>5.39</v>
      </c>
      <c r="AG39" s="73">
        <v>0</v>
      </c>
      <c r="AH39" s="73">
        <v>5.39</v>
      </c>
      <c r="AI39" s="73">
        <v>6.2</v>
      </c>
      <c r="AJ39" s="74">
        <v>0</v>
      </c>
      <c r="AK39" s="57"/>
    </row>
    <row r="40" spans="1:37" ht="60" x14ac:dyDescent="0.25">
      <c r="A40" s="108"/>
      <c r="B40" s="69" t="s">
        <v>68</v>
      </c>
      <c r="C40" s="70" t="s">
        <v>131</v>
      </c>
      <c r="D40" s="71">
        <v>0.65</v>
      </c>
      <c r="E40" s="73">
        <v>0</v>
      </c>
      <c r="F40" s="72">
        <v>0.35</v>
      </c>
      <c r="G40" s="72">
        <v>0.28000000000000003</v>
      </c>
      <c r="H40" s="73">
        <v>0</v>
      </c>
      <c r="I40" s="72">
        <v>0.28000000000000003</v>
      </c>
      <c r="J40" s="73">
        <v>0</v>
      </c>
      <c r="K40" s="72">
        <v>0.4</v>
      </c>
      <c r="L40" s="73">
        <v>0</v>
      </c>
      <c r="M40" s="73">
        <v>0</v>
      </c>
      <c r="N40" s="72">
        <v>0.35</v>
      </c>
      <c r="O40" s="73">
        <v>0</v>
      </c>
      <c r="P40" s="73">
        <v>0</v>
      </c>
      <c r="Q40" s="72">
        <v>0.65</v>
      </c>
      <c r="R40" s="72">
        <v>0.3</v>
      </c>
      <c r="S40" s="73">
        <v>0</v>
      </c>
      <c r="T40" s="73">
        <v>0</v>
      </c>
      <c r="U40" s="72">
        <v>0.3</v>
      </c>
      <c r="V40" s="72">
        <v>0.3</v>
      </c>
      <c r="W40" s="73">
        <v>0</v>
      </c>
      <c r="X40" s="72">
        <v>0.32</v>
      </c>
      <c r="Y40" s="72">
        <v>0.69</v>
      </c>
      <c r="Z40" s="72">
        <v>0.65</v>
      </c>
      <c r="AA40" s="73">
        <v>0</v>
      </c>
      <c r="AB40" s="72">
        <v>0.65</v>
      </c>
      <c r="AC40" s="72">
        <v>0.34</v>
      </c>
      <c r="AD40" s="72">
        <v>0.68</v>
      </c>
      <c r="AE40" s="72">
        <v>0.35</v>
      </c>
      <c r="AF40" s="72">
        <v>0.35</v>
      </c>
      <c r="AG40" s="72">
        <v>0.31</v>
      </c>
      <c r="AH40" s="72">
        <v>0.63</v>
      </c>
      <c r="AI40" s="72">
        <v>0.35</v>
      </c>
      <c r="AJ40" s="76">
        <v>0.35</v>
      </c>
      <c r="AK40" s="57"/>
    </row>
    <row r="41" spans="1:37" ht="72" x14ac:dyDescent="0.25">
      <c r="A41" s="108"/>
      <c r="B41" s="69" t="s">
        <v>69</v>
      </c>
      <c r="C41" s="70" t="s">
        <v>131</v>
      </c>
      <c r="D41" s="75">
        <v>1.1000000000000001</v>
      </c>
      <c r="E41" s="72">
        <v>0.7</v>
      </c>
      <c r="F41" s="73">
        <v>1.05</v>
      </c>
      <c r="G41" s="73">
        <v>0</v>
      </c>
      <c r="H41" s="72">
        <v>0.95</v>
      </c>
      <c r="I41" s="72">
        <v>0.89</v>
      </c>
      <c r="J41" s="73">
        <v>0</v>
      </c>
      <c r="K41" s="72">
        <v>0.95</v>
      </c>
      <c r="L41" s="73">
        <v>0</v>
      </c>
      <c r="M41" s="73">
        <v>0</v>
      </c>
      <c r="N41" s="72">
        <v>0.95</v>
      </c>
      <c r="O41" s="73">
        <v>0</v>
      </c>
      <c r="P41" s="73">
        <v>0</v>
      </c>
      <c r="Q41" s="72">
        <v>0.57999999999999996</v>
      </c>
      <c r="R41" s="73">
        <v>0</v>
      </c>
      <c r="S41" s="72">
        <v>0.86</v>
      </c>
      <c r="T41" s="72">
        <v>0.6</v>
      </c>
      <c r="U41" s="72">
        <v>0.55000000000000004</v>
      </c>
      <c r="V41" s="72">
        <v>0.56000000000000005</v>
      </c>
      <c r="W41" s="72">
        <v>0.9</v>
      </c>
      <c r="X41" s="72">
        <v>0.55000000000000004</v>
      </c>
      <c r="Y41" s="72">
        <v>0.63</v>
      </c>
      <c r="Z41" s="72">
        <v>0.36</v>
      </c>
      <c r="AA41" s="72">
        <v>0.56000000000000005</v>
      </c>
      <c r="AB41" s="72">
        <v>0.53</v>
      </c>
      <c r="AC41" s="72">
        <v>0.6</v>
      </c>
      <c r="AD41" s="72">
        <v>0.62</v>
      </c>
      <c r="AE41" s="72">
        <v>0.5</v>
      </c>
      <c r="AF41" s="72">
        <v>0.79</v>
      </c>
      <c r="AG41" s="72">
        <v>0.9</v>
      </c>
      <c r="AH41" s="72">
        <v>0.79</v>
      </c>
      <c r="AI41" s="73">
        <v>0</v>
      </c>
      <c r="AJ41" s="74">
        <v>1.1000000000000001</v>
      </c>
      <c r="AK41" s="57"/>
    </row>
    <row r="42" spans="1:37" ht="72" x14ac:dyDescent="0.25">
      <c r="A42" s="108"/>
      <c r="B42" s="69" t="s">
        <v>70</v>
      </c>
      <c r="C42" s="70" t="s">
        <v>131</v>
      </c>
      <c r="D42" s="71">
        <v>0.45</v>
      </c>
      <c r="E42" s="72">
        <v>0.3</v>
      </c>
      <c r="F42" s="72">
        <v>0.3</v>
      </c>
      <c r="G42" s="72">
        <v>0.27</v>
      </c>
      <c r="H42" s="72">
        <v>0.4</v>
      </c>
      <c r="I42" s="72">
        <v>0.35</v>
      </c>
      <c r="J42" s="73">
        <v>0</v>
      </c>
      <c r="K42" s="72">
        <v>0.45</v>
      </c>
      <c r="L42" s="73">
        <v>0</v>
      </c>
      <c r="M42" s="73">
        <v>0</v>
      </c>
      <c r="N42" s="72">
        <v>0.4</v>
      </c>
      <c r="O42" s="73">
        <v>0</v>
      </c>
      <c r="P42" s="73">
        <v>0</v>
      </c>
      <c r="Q42" s="72">
        <v>0.35</v>
      </c>
      <c r="R42" s="72">
        <v>0.35</v>
      </c>
      <c r="S42" s="72">
        <v>0.35</v>
      </c>
      <c r="T42" s="72">
        <v>0.35</v>
      </c>
      <c r="U42" s="72">
        <v>0.35</v>
      </c>
      <c r="V42" s="72">
        <v>0.34</v>
      </c>
      <c r="W42" s="72">
        <v>0.3</v>
      </c>
      <c r="X42" s="73">
        <v>0</v>
      </c>
      <c r="Y42" s="72">
        <v>0.35</v>
      </c>
      <c r="Z42" s="72">
        <v>0.35</v>
      </c>
      <c r="AA42" s="72">
        <v>0.32</v>
      </c>
      <c r="AB42" s="72">
        <v>0.28999999999999998</v>
      </c>
      <c r="AC42" s="72">
        <v>0.4</v>
      </c>
      <c r="AD42" s="72">
        <v>0.37</v>
      </c>
      <c r="AE42" s="72">
        <v>0.3</v>
      </c>
      <c r="AF42" s="72">
        <v>0.3</v>
      </c>
      <c r="AG42" s="72">
        <v>0.38</v>
      </c>
      <c r="AH42" s="72">
        <v>0.27</v>
      </c>
      <c r="AI42" s="73">
        <v>0</v>
      </c>
      <c r="AJ42" s="76">
        <v>0.55000000000000004</v>
      </c>
      <c r="AK42" s="57"/>
    </row>
    <row r="43" spans="1:37" ht="48.75" thickBot="1" x14ac:dyDescent="0.3">
      <c r="A43" s="109"/>
      <c r="B43" s="77" t="s">
        <v>71</v>
      </c>
      <c r="C43" s="78" t="s">
        <v>131</v>
      </c>
      <c r="D43" s="79">
        <v>0</v>
      </c>
      <c r="E43" s="80">
        <v>3.85</v>
      </c>
      <c r="F43" s="80">
        <v>0</v>
      </c>
      <c r="G43" s="80">
        <v>4.29</v>
      </c>
      <c r="H43" s="80">
        <v>0</v>
      </c>
      <c r="I43" s="80">
        <v>3.89</v>
      </c>
      <c r="J43" s="80">
        <v>0</v>
      </c>
      <c r="K43" s="80">
        <v>0</v>
      </c>
      <c r="L43" s="80">
        <v>0</v>
      </c>
      <c r="M43" s="80">
        <v>0</v>
      </c>
      <c r="N43" s="80">
        <v>4</v>
      </c>
      <c r="O43" s="80">
        <v>0</v>
      </c>
      <c r="P43" s="80">
        <v>4.3499999999999996</v>
      </c>
      <c r="Q43" s="80">
        <v>3.86</v>
      </c>
      <c r="R43" s="80">
        <v>3.85</v>
      </c>
      <c r="S43" s="80">
        <v>3.71</v>
      </c>
      <c r="T43" s="80">
        <v>3.8</v>
      </c>
      <c r="U43" s="80">
        <v>0</v>
      </c>
      <c r="V43" s="80">
        <v>3.05</v>
      </c>
      <c r="W43" s="80">
        <v>0</v>
      </c>
      <c r="X43" s="80">
        <v>3.15</v>
      </c>
      <c r="Y43" s="80">
        <v>4.2</v>
      </c>
      <c r="Z43" s="80">
        <v>0</v>
      </c>
      <c r="AA43" s="80">
        <v>3.57</v>
      </c>
      <c r="AB43" s="80">
        <v>0</v>
      </c>
      <c r="AC43" s="80">
        <v>3.9</v>
      </c>
      <c r="AD43" s="80">
        <v>3.92</v>
      </c>
      <c r="AE43" s="80">
        <v>3.2</v>
      </c>
      <c r="AF43" s="80">
        <v>4.29</v>
      </c>
      <c r="AG43" s="80">
        <v>0</v>
      </c>
      <c r="AH43" s="80">
        <v>3.89</v>
      </c>
      <c r="AI43" s="80">
        <v>3.8</v>
      </c>
      <c r="AJ43" s="81">
        <v>4.5</v>
      </c>
      <c r="AK43" s="57"/>
    </row>
  </sheetData>
  <mergeCells count="3">
    <mergeCell ref="A1:C3"/>
    <mergeCell ref="D1:AJ1"/>
    <mergeCell ref="A4:A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Paso 3 Borrar FALSO</vt:lpstr>
      <vt:lpstr>Paso 2 FALSO</vt:lpstr>
      <vt:lpstr>Paso 1 Pegar Info en SPSS</vt:lpstr>
      <vt:lpstr>'Paso 3 Borrar FALSO'!Títulos_a_imprimir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Diosa Barahona</dc:creator>
  <cp:lastModifiedBy>Melisa Delgado</cp:lastModifiedBy>
  <cp:lastPrinted>2017-05-31T19:20:45Z</cp:lastPrinted>
  <dcterms:created xsi:type="dcterms:W3CDTF">2014-10-30T14:04:02Z</dcterms:created>
  <dcterms:modified xsi:type="dcterms:W3CDTF">2017-05-31T19:21:13Z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4eb002f052204dd584d6c1ae44beab97</vt:lpwstr>
  </property>
</Properties>
</file>