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3"/>
  </bookViews>
  <sheets>
    <sheet name="NO USAR" sheetId="1" r:id="rId1"/>
    <sheet name="Consolidado" sheetId="2" r:id="rId2"/>
    <sheet name="Consolidado del 2-5|9-22 dic" sheetId="3" r:id="rId3"/>
    <sheet name="Diario" sheetId="4" r:id="rId4"/>
  </sheets>
  <definedNames>
    <definedName name="_xlnm.Print_Area" localSheetId="2">'Consolidado del 2-5|9-22 dic'!$A$1:$AL$53</definedName>
  </definedNames>
  <calcPr fullCalcOnLoad="1"/>
</workbook>
</file>

<file path=xl/sharedStrings.xml><?xml version="1.0" encoding="utf-8"?>
<sst xmlns="http://schemas.openxmlformats.org/spreadsheetml/2006/main" count="163" uniqueCount="53">
  <si>
    <t>Detalle</t>
  </si>
  <si>
    <t>Panamá</t>
  </si>
  <si>
    <t>Regionales</t>
  </si>
  <si>
    <t>Total</t>
  </si>
  <si>
    <t>Asistencia al Consumidor (consultas)</t>
  </si>
  <si>
    <t>Asesoramiento a Agentes Económicos</t>
  </si>
  <si>
    <t>Quejas Recibidas</t>
  </si>
  <si>
    <t>Quejas Resueltas</t>
  </si>
  <si>
    <t>Monto de las quejas resueltas</t>
  </si>
  <si>
    <t>Denuncias</t>
  </si>
  <si>
    <r>
      <t xml:space="preserve">Actas de Verificación </t>
    </r>
    <r>
      <rPr>
        <b/>
        <sz val="11"/>
        <color indexed="8"/>
        <rFont val="Calibri"/>
        <family val="2"/>
      </rPr>
      <t xml:space="preserve">CON </t>
    </r>
    <r>
      <rPr>
        <sz val="11"/>
        <color theme="1"/>
        <rFont val="Calibri"/>
        <family val="2"/>
      </rPr>
      <t>anomalías Ley 45</t>
    </r>
  </si>
  <si>
    <r>
      <t xml:space="preserve">Actas de Verificación </t>
    </r>
    <r>
      <rPr>
        <b/>
        <sz val="11"/>
        <color indexed="8"/>
        <rFont val="Calibri"/>
        <family val="2"/>
      </rPr>
      <t>SIN</t>
    </r>
    <r>
      <rPr>
        <sz val="11"/>
        <color theme="1"/>
        <rFont val="Calibri"/>
        <family val="2"/>
      </rPr>
      <t xml:space="preserve"> anomalías Ley 45</t>
    </r>
  </si>
  <si>
    <r>
      <t xml:space="preserve">Actas de Verificación </t>
    </r>
    <r>
      <rPr>
        <b/>
        <sz val="11"/>
        <color indexed="8"/>
        <rFont val="Calibri"/>
        <family val="2"/>
      </rPr>
      <t>CON</t>
    </r>
    <r>
      <rPr>
        <sz val="11"/>
        <color theme="1"/>
        <rFont val="Calibri"/>
        <family val="2"/>
      </rPr>
      <t xml:space="preserve"> anomalías Ley 81</t>
    </r>
  </si>
  <si>
    <r>
      <t xml:space="preserve">Actas de Verificación </t>
    </r>
    <r>
      <rPr>
        <b/>
        <sz val="11"/>
        <color indexed="8"/>
        <rFont val="Calibri"/>
        <family val="2"/>
      </rPr>
      <t>CON</t>
    </r>
    <r>
      <rPr>
        <sz val="11"/>
        <color theme="1"/>
        <rFont val="Calibri"/>
        <family val="2"/>
      </rPr>
      <t xml:space="preserve"> anomalías Ley 6</t>
    </r>
  </si>
  <si>
    <t>Devolución de Efectivo (cantidad)</t>
  </si>
  <si>
    <t>Monto de las devoluciones B./</t>
  </si>
  <si>
    <t>Apertura de Expedientes</t>
  </si>
  <si>
    <t>Entrega de material Educativo</t>
  </si>
  <si>
    <t>Entrevista a medios de comunicación</t>
  </si>
  <si>
    <t>Actas de Veracidad de la Publicidad (Anomalías)</t>
  </si>
  <si>
    <t>Actas de Verificación CON anomalías Ley 45</t>
  </si>
  <si>
    <t>Actas de Verificación SIN anomalías Ley 45</t>
  </si>
  <si>
    <t>Actas de Verificación CON anomalías Ley 81</t>
  </si>
  <si>
    <t>Actas de Verificación CON anomalías Ley 6</t>
  </si>
  <si>
    <t>Cuadro Consolidado de Información Operativo de Navidad 2015</t>
  </si>
  <si>
    <t>REPORTE DIARIO DEL 02 DE DICIEMBRE DE 2015</t>
  </si>
  <si>
    <t>PEATONAL</t>
  </si>
  <si>
    <t xml:space="preserve">ALBROOK MALL </t>
  </si>
  <si>
    <t>C.C. ALHAMBRA</t>
  </si>
  <si>
    <t>MULTIPLAZA</t>
  </si>
  <si>
    <t xml:space="preserve">LOS ANDES </t>
  </si>
  <si>
    <t>LOS PUEBLOS</t>
  </si>
  <si>
    <t>METROMALL</t>
  </si>
  <si>
    <t>Asesoramiento a agentes económicos</t>
  </si>
  <si>
    <t>Quejas recibidas</t>
  </si>
  <si>
    <t>Quejas resueltas</t>
  </si>
  <si>
    <t xml:space="preserve">Monto de las devoluciones en efectivo </t>
  </si>
  <si>
    <t>Apertura de expediente</t>
  </si>
  <si>
    <t>Entrega de material educativo</t>
  </si>
  <si>
    <t xml:space="preserve">Panamá </t>
  </si>
  <si>
    <t>Regional</t>
  </si>
  <si>
    <r>
      <t>Asistencia al consumidor</t>
    </r>
    <r>
      <rPr>
        <i/>
        <sz val="14"/>
        <color indexed="8"/>
        <rFont val="Calibri"/>
        <family val="2"/>
      </rPr>
      <t xml:space="preserve"> (consultas)</t>
    </r>
  </si>
  <si>
    <r>
      <t xml:space="preserve">Actas de veracidad de la Publicidad </t>
    </r>
    <r>
      <rPr>
        <b/>
        <sz val="14"/>
        <color indexed="8"/>
        <rFont val="Calibri"/>
        <family val="2"/>
      </rPr>
      <t>CON</t>
    </r>
    <r>
      <rPr>
        <sz val="14"/>
        <color indexed="8"/>
        <rFont val="Calibri"/>
        <family val="2"/>
      </rPr>
      <t xml:space="preserve"> anomalía</t>
    </r>
  </si>
  <si>
    <r>
      <t xml:space="preserve">Devolución de efectivo </t>
    </r>
    <r>
      <rPr>
        <i/>
        <sz val="14"/>
        <color indexed="8"/>
        <rFont val="Calibri"/>
        <family val="2"/>
      </rPr>
      <t>(cantidad)</t>
    </r>
  </si>
  <si>
    <r>
      <t xml:space="preserve">Actas de verificación </t>
    </r>
    <r>
      <rPr>
        <b/>
        <sz val="14"/>
        <color indexed="8"/>
        <rFont val="Calibri"/>
        <family val="2"/>
      </rPr>
      <t xml:space="preserve">CON </t>
    </r>
    <r>
      <rPr>
        <sz val="14"/>
        <color indexed="8"/>
        <rFont val="Calibri"/>
        <family val="2"/>
      </rPr>
      <t>anomalía Ley 45 de 2007</t>
    </r>
  </si>
  <si>
    <r>
      <t xml:space="preserve">Actas de verificación </t>
    </r>
    <r>
      <rPr>
        <b/>
        <sz val="14"/>
        <color indexed="8"/>
        <rFont val="Calibri"/>
        <family val="2"/>
      </rPr>
      <t>SIN</t>
    </r>
    <r>
      <rPr>
        <sz val="14"/>
        <color indexed="8"/>
        <rFont val="Calibri"/>
        <family val="2"/>
      </rPr>
      <t xml:space="preserve"> anomalía Ley 45 de 2007</t>
    </r>
  </si>
  <si>
    <r>
      <t xml:space="preserve">Actas de verificación </t>
    </r>
    <r>
      <rPr>
        <b/>
        <sz val="14"/>
        <color indexed="8"/>
        <rFont val="Calibri"/>
        <family val="2"/>
      </rPr>
      <t>CON</t>
    </r>
    <r>
      <rPr>
        <sz val="14"/>
        <color indexed="8"/>
        <rFont val="Calibri"/>
        <family val="2"/>
      </rPr>
      <t xml:space="preserve"> anomalías Ley 81 de 2009</t>
    </r>
  </si>
  <si>
    <r>
      <t xml:space="preserve">Actas de verificación </t>
    </r>
    <r>
      <rPr>
        <b/>
        <sz val="14"/>
        <color indexed="8"/>
        <rFont val="Calibri"/>
        <family val="2"/>
      </rPr>
      <t>CON</t>
    </r>
    <r>
      <rPr>
        <sz val="14"/>
        <color indexed="8"/>
        <rFont val="Calibri"/>
        <family val="2"/>
      </rPr>
      <t xml:space="preserve"> anomalías Ley 6 de 1987</t>
    </r>
  </si>
  <si>
    <r>
      <t xml:space="preserve">Actas con verificación </t>
    </r>
    <r>
      <rPr>
        <b/>
        <sz val="14"/>
        <color indexed="8"/>
        <rFont val="Calibri"/>
        <family val="2"/>
      </rPr>
      <t xml:space="preserve">SIN </t>
    </r>
    <r>
      <rPr>
        <sz val="14"/>
        <color indexed="8"/>
        <rFont val="Calibri"/>
        <family val="2"/>
      </rPr>
      <t>anomalías Ley 6 de 1987</t>
    </r>
  </si>
  <si>
    <t>Actas de Control de Precios</t>
  </si>
  <si>
    <r>
      <t>Actas de veracidad de la Publicidad (sin</t>
    </r>
    <r>
      <rPr>
        <sz val="14"/>
        <color indexed="8"/>
        <rFont val="Calibri"/>
        <family val="2"/>
      </rPr>
      <t xml:space="preserve"> anomalía)</t>
    </r>
  </si>
  <si>
    <r>
      <t>Actas de veracidad de la Publicidad (con</t>
    </r>
    <r>
      <rPr>
        <sz val="14"/>
        <color indexed="8"/>
        <rFont val="Calibri"/>
        <family val="2"/>
      </rPr>
      <t xml:space="preserve"> anomalía)</t>
    </r>
  </si>
  <si>
    <r>
      <t xml:space="preserve">Actas con verificación </t>
    </r>
    <r>
      <rPr>
        <b/>
        <sz val="14"/>
        <color indexed="8"/>
        <rFont val="Calibri"/>
        <family val="2"/>
      </rPr>
      <t xml:space="preserve">SIN </t>
    </r>
    <r>
      <rPr>
        <sz val="14"/>
        <color indexed="8"/>
        <rFont val="Calibri"/>
        <family val="2"/>
      </rPr>
      <t>anomalías Ley 6 de 1987</t>
    </r>
  </si>
</sst>
</file>

<file path=xl/styles.xml><?xml version="1.0" encoding="utf-8"?>
<styleSheet xmlns="http://schemas.openxmlformats.org/spreadsheetml/2006/main">
  <numFmts count="21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.00"/>
    <numFmt numFmtId="173" formatCode="[$-180A]dddd\,\ dd&quot; de &quot;mmmm&quot; de &quot;yyyy"/>
    <numFmt numFmtId="174" formatCode="[$-180A]hh:mm:ss\ AM/PM"/>
    <numFmt numFmtId="175" formatCode="d&quot;-&quot;mmm"/>
    <numFmt numFmtId="176" formatCode="[$B/.]#,##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24"/>
      <color indexed="9"/>
      <name val="Calibri"/>
      <family val="2"/>
    </font>
    <font>
      <b/>
      <sz val="24"/>
      <color indexed="9"/>
      <name val="Calibri"/>
      <family val="2"/>
    </font>
    <font>
      <sz val="24"/>
      <color indexed="8"/>
      <name val="Calibri"/>
      <family val="2"/>
    </font>
    <font>
      <b/>
      <sz val="24"/>
      <color indexed="8"/>
      <name val="Arial Narrow"/>
      <family val="2"/>
    </font>
    <font>
      <b/>
      <sz val="22"/>
      <color indexed="9"/>
      <name val="Calibri"/>
      <family val="2"/>
    </font>
    <font>
      <b/>
      <sz val="14"/>
      <color indexed="8"/>
      <name val="Arial Narrow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24"/>
      <color theme="0"/>
      <name val="Calibri"/>
      <family val="2"/>
    </font>
    <font>
      <b/>
      <sz val="24"/>
      <color theme="0"/>
      <name val="Calibri"/>
      <family val="2"/>
    </font>
    <font>
      <sz val="24"/>
      <color theme="1"/>
      <name val="Calibri"/>
      <family val="2"/>
    </font>
    <font>
      <b/>
      <sz val="24"/>
      <color theme="1"/>
      <name val="Arial Narrow"/>
      <family val="2"/>
    </font>
    <font>
      <b/>
      <sz val="22"/>
      <color theme="0"/>
      <name val="Calibri"/>
      <family val="2"/>
    </font>
    <font>
      <b/>
      <sz val="14"/>
      <color theme="1"/>
      <name val="Arial Narrow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5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72" fontId="56" fillId="0" borderId="15" xfId="0" applyNumberFormat="1" applyFont="1" applyBorder="1" applyAlignment="1">
      <alignment horizontal="center" vertical="center"/>
    </xf>
    <xf numFmtId="8" fontId="56" fillId="0" borderId="15" xfId="0" applyNumberFormat="1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3" fontId="57" fillId="34" borderId="18" xfId="0" applyNumberFormat="1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72" fontId="57" fillId="34" borderId="18" xfId="49" applyNumberFormat="1" applyFont="1" applyFill="1" applyBorder="1" applyAlignment="1">
      <alignment horizontal="center" vertical="center" wrapText="1"/>
    </xf>
    <xf numFmtId="172" fontId="57" fillId="34" borderId="18" xfId="49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/>
    </xf>
    <xf numFmtId="0" fontId="58" fillId="35" borderId="12" xfId="0" applyFont="1" applyFill="1" applyBorder="1" applyAlignment="1">
      <alignment horizontal="center"/>
    </xf>
    <xf numFmtId="14" fontId="59" fillId="35" borderId="20" xfId="0" applyNumberFormat="1" applyFont="1" applyFill="1" applyBorder="1" applyAlignment="1">
      <alignment horizontal="center"/>
    </xf>
    <xf numFmtId="14" fontId="59" fillId="35" borderId="21" xfId="0" applyNumberFormat="1" applyFont="1" applyFill="1" applyBorder="1" applyAlignment="1">
      <alignment horizontal="center"/>
    </xf>
    <xf numFmtId="14" fontId="59" fillId="35" borderId="12" xfId="0" applyNumberFormat="1" applyFont="1" applyFill="1" applyBorder="1" applyAlignment="1">
      <alignment horizontal="center"/>
    </xf>
    <xf numFmtId="0" fontId="59" fillId="35" borderId="12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72" fontId="61" fillId="0" borderId="18" xfId="0" applyNumberFormat="1" applyFont="1" applyBorder="1" applyAlignment="1">
      <alignment horizontal="center" vertical="center" wrapText="1"/>
    </xf>
    <xf numFmtId="172" fontId="61" fillId="0" borderId="23" xfId="0" applyNumberFormat="1" applyFont="1" applyBorder="1" applyAlignment="1">
      <alignment horizontal="center" vertical="center" wrapText="1"/>
    </xf>
    <xf numFmtId="172" fontId="61" fillId="0" borderId="15" xfId="0" applyNumberFormat="1" applyFont="1" applyBorder="1" applyAlignment="1">
      <alignment horizontal="center" vertical="center" wrapText="1"/>
    </xf>
    <xf numFmtId="1" fontId="61" fillId="0" borderId="18" xfId="0" applyNumberFormat="1" applyFont="1" applyBorder="1" applyAlignment="1">
      <alignment horizontal="center" vertical="center" wrapText="1"/>
    </xf>
    <xf numFmtId="1" fontId="61" fillId="0" borderId="15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2" fillId="35" borderId="12" xfId="0" applyFont="1" applyFill="1" applyBorder="1" applyAlignment="1">
      <alignment horizontal="center"/>
    </xf>
    <xf numFmtId="14" fontId="62" fillId="35" borderId="20" xfId="0" applyNumberFormat="1" applyFont="1" applyFill="1" applyBorder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/>
    </xf>
    <xf numFmtId="14" fontId="64" fillId="35" borderId="21" xfId="0" applyNumberFormat="1" applyFont="1" applyFill="1" applyBorder="1" applyAlignment="1">
      <alignment horizontal="center" vertical="center" wrapText="1"/>
    </xf>
    <xf numFmtId="14" fontId="64" fillId="35" borderId="12" xfId="0" applyNumberFormat="1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172" fontId="63" fillId="0" borderId="18" xfId="0" applyNumberFormat="1" applyFont="1" applyBorder="1" applyAlignment="1">
      <alignment horizontal="center" vertical="center" wrapText="1"/>
    </xf>
    <xf numFmtId="172" fontId="63" fillId="0" borderId="23" xfId="0" applyNumberFormat="1" applyFont="1" applyBorder="1" applyAlignment="1">
      <alignment horizontal="center" vertical="center" wrapText="1"/>
    </xf>
    <xf numFmtId="1" fontId="63" fillId="0" borderId="18" xfId="0" applyNumberFormat="1" applyFont="1" applyBorder="1" applyAlignment="1">
      <alignment horizontal="center" vertical="center" wrapText="1"/>
    </xf>
    <xf numFmtId="1" fontId="63" fillId="0" borderId="23" xfId="0" applyNumberFormat="1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5" fillId="0" borderId="13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5" fillId="0" borderId="27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4" fontId="57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172" fontId="66" fillId="0" borderId="28" xfId="0" applyNumberFormat="1" applyFont="1" applyBorder="1" applyAlignment="1">
      <alignment horizontal="center" vertical="center"/>
    </xf>
    <xf numFmtId="3" fontId="66" fillId="0" borderId="28" xfId="0" applyNumberFormat="1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3" fontId="69" fillId="0" borderId="18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172" fontId="69" fillId="0" borderId="18" xfId="0" applyNumberFormat="1" applyFont="1" applyBorder="1" applyAlignment="1">
      <alignment horizontal="center" vertical="center" wrapText="1"/>
    </xf>
    <xf numFmtId="172" fontId="70" fillId="0" borderId="18" xfId="0" applyNumberFormat="1" applyFont="1" applyBorder="1" applyAlignment="1">
      <alignment horizontal="center" vertical="center" wrapText="1"/>
    </xf>
    <xf numFmtId="3" fontId="70" fillId="0" borderId="1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76" fontId="67" fillId="0" borderId="0" xfId="0" applyNumberFormat="1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/>
    </xf>
    <xf numFmtId="0" fontId="64" fillId="35" borderId="32" xfId="0" applyFont="1" applyFill="1" applyBorder="1" applyAlignment="1">
      <alignment horizontal="center" vertical="center"/>
    </xf>
    <xf numFmtId="0" fontId="73" fillId="35" borderId="25" xfId="0" applyFont="1" applyFill="1" applyBorder="1" applyAlignment="1">
      <alignment horizontal="center" vertical="center"/>
    </xf>
    <xf numFmtId="0" fontId="73" fillId="35" borderId="27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55" fillId="33" borderId="33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64" fillId="35" borderId="37" xfId="0" applyFont="1" applyFill="1" applyBorder="1" applyAlignment="1">
      <alignment horizontal="center" vertical="center"/>
    </xf>
    <xf numFmtId="16" fontId="74" fillId="35" borderId="35" xfId="0" applyNumberFormat="1" applyFont="1" applyFill="1" applyBorder="1" applyAlignment="1">
      <alignment horizontal="center" vertical="center"/>
    </xf>
    <xf numFmtId="16" fontId="74" fillId="35" borderId="38" xfId="0" applyNumberFormat="1" applyFont="1" applyFill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44" fontId="69" fillId="0" borderId="18" xfId="49" applyFont="1" applyBorder="1" applyAlignment="1">
      <alignment horizontal="center" vertical="center"/>
    </xf>
    <xf numFmtId="44" fontId="70" fillId="0" borderId="18" xfId="49" applyFont="1" applyBorder="1" applyAlignment="1">
      <alignment horizontal="center" vertical="center"/>
    </xf>
    <xf numFmtId="44" fontId="70" fillId="0" borderId="23" xfId="49" applyFont="1" applyBorder="1" applyAlignment="1">
      <alignment horizontal="center" vertical="center"/>
    </xf>
    <xf numFmtId="44" fontId="70" fillId="0" borderId="44" xfId="49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172" fontId="69" fillId="0" borderId="18" xfId="0" applyNumberFormat="1" applyFont="1" applyBorder="1" applyAlignment="1">
      <alignment horizontal="center" vertical="center"/>
    </xf>
    <xf numFmtId="176" fontId="70" fillId="0" borderId="18" xfId="0" applyNumberFormat="1" applyFont="1" applyBorder="1" applyAlignment="1">
      <alignment horizontal="center" vertical="center"/>
    </xf>
    <xf numFmtId="176" fontId="70" fillId="0" borderId="23" xfId="0" applyNumberFormat="1" applyFont="1" applyBorder="1" applyAlignment="1">
      <alignment horizontal="center" vertical="center"/>
    </xf>
    <xf numFmtId="176" fontId="70" fillId="0" borderId="44" xfId="0" applyNumberFormat="1" applyFont="1" applyBorder="1" applyAlignment="1">
      <alignment horizontal="center" vertical="center"/>
    </xf>
    <xf numFmtId="3" fontId="70" fillId="0" borderId="18" xfId="0" applyNumberFormat="1" applyFont="1" applyBorder="1" applyAlignment="1">
      <alignment horizontal="center" vertical="center"/>
    </xf>
    <xf numFmtId="3" fontId="70" fillId="0" borderId="23" xfId="0" applyNumberFormat="1" applyFont="1" applyBorder="1" applyAlignment="1">
      <alignment horizontal="center" vertical="center"/>
    </xf>
    <xf numFmtId="3" fontId="70" fillId="0" borderId="45" xfId="0" applyNumberFormat="1" applyFont="1" applyBorder="1" applyAlignment="1">
      <alignment horizontal="center" vertical="center"/>
    </xf>
    <xf numFmtId="3" fontId="70" fillId="0" borderId="44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16" fontId="74" fillId="35" borderId="46" xfId="0" applyNumberFormat="1" applyFont="1" applyFill="1" applyBorder="1" applyAlignment="1">
      <alignment horizontal="center" vertical="center"/>
    </xf>
    <xf numFmtId="16" fontId="74" fillId="35" borderId="47" xfId="0" applyNumberFormat="1" applyFont="1" applyFill="1" applyBorder="1" applyAlignment="1">
      <alignment horizontal="center" vertical="center"/>
    </xf>
    <xf numFmtId="16" fontId="74" fillId="35" borderId="48" xfId="0" applyNumberFormat="1" applyFont="1" applyFill="1" applyBorder="1" applyAlignment="1">
      <alignment horizontal="center" vertical="center"/>
    </xf>
    <xf numFmtId="0" fontId="66" fillId="36" borderId="49" xfId="0" applyFont="1" applyFill="1" applyBorder="1" applyAlignment="1">
      <alignment horizontal="center" vertical="center"/>
    </xf>
    <xf numFmtId="44" fontId="66" fillId="36" borderId="50" xfId="49" applyFont="1" applyFill="1" applyBorder="1" applyAlignment="1">
      <alignment horizontal="center" vertical="center"/>
    </xf>
    <xf numFmtId="0" fontId="66" fillId="36" borderId="50" xfId="0" applyFont="1" applyFill="1" applyBorder="1" applyAlignment="1">
      <alignment horizontal="center" vertical="center"/>
    </xf>
    <xf numFmtId="172" fontId="66" fillId="36" borderId="50" xfId="0" applyNumberFormat="1" applyFont="1" applyFill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66" fillId="36" borderId="5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73" zoomScaleNormal="73" zoomScalePageLayoutView="0" workbookViewId="0" topLeftCell="A1">
      <selection activeCell="A1" sqref="A1:D1"/>
    </sheetView>
  </sheetViews>
  <sheetFormatPr defaultColWidth="11.421875" defaultRowHeight="15"/>
  <cols>
    <col min="1" max="1" width="47.421875" style="0" customWidth="1"/>
    <col min="2" max="2" width="15.140625" style="0" customWidth="1"/>
    <col min="3" max="3" width="19.8515625" style="0" customWidth="1"/>
    <col min="4" max="4" width="17.7109375" style="0" customWidth="1"/>
    <col min="5" max="5" width="16.7109375" style="0" customWidth="1"/>
    <col min="6" max="6" width="15.8515625" style="0" customWidth="1"/>
    <col min="7" max="7" width="53.8515625" style="0" customWidth="1"/>
    <col min="8" max="8" width="28.7109375" style="0" customWidth="1"/>
    <col min="9" max="9" width="16.57421875" style="0" customWidth="1"/>
  </cols>
  <sheetData>
    <row r="1" spans="1:9" s="2" customFormat="1" ht="32.25" thickBot="1">
      <c r="A1" s="5" t="s">
        <v>0</v>
      </c>
      <c r="B1" s="5" t="s">
        <v>1</v>
      </c>
      <c r="C1" s="5" t="s">
        <v>2</v>
      </c>
      <c r="D1" s="5" t="s">
        <v>3</v>
      </c>
      <c r="G1" s="44" t="s">
        <v>0</v>
      </c>
      <c r="H1" s="45">
        <v>42340</v>
      </c>
      <c r="I1" s="24" t="s">
        <v>3</v>
      </c>
    </row>
    <row r="2" spans="1:9" ht="23.25" customHeight="1" thickBot="1">
      <c r="A2" s="6" t="s">
        <v>4</v>
      </c>
      <c r="B2" s="12">
        <v>44</v>
      </c>
      <c r="C2" s="71">
        <v>169</v>
      </c>
      <c r="D2" s="7">
        <f aca="true" t="shared" si="0" ref="D2:D17">SUM(B2:C2)</f>
        <v>213</v>
      </c>
      <c r="G2" s="41" t="s">
        <v>4</v>
      </c>
      <c r="H2" s="53">
        <v>213</v>
      </c>
      <c r="I2" s="46">
        <f>H2</f>
        <v>213</v>
      </c>
    </row>
    <row r="3" spans="1:9" ht="23.25" customHeight="1" thickBot="1">
      <c r="A3" s="3" t="s">
        <v>5</v>
      </c>
      <c r="B3" s="13">
        <v>38</v>
      </c>
      <c r="C3" s="71">
        <v>45</v>
      </c>
      <c r="D3" s="8">
        <f t="shared" si="0"/>
        <v>83</v>
      </c>
      <c r="G3" s="42" t="s">
        <v>5</v>
      </c>
      <c r="H3" s="55">
        <v>83</v>
      </c>
      <c r="I3" s="46">
        <f aca="true" t="shared" si="1" ref="I3:I17">H3</f>
        <v>83</v>
      </c>
    </row>
    <row r="4" spans="1:9" ht="23.25" customHeight="1" thickBot="1">
      <c r="A4" s="3" t="s">
        <v>6</v>
      </c>
      <c r="B4" s="13">
        <v>12</v>
      </c>
      <c r="C4" s="71">
        <v>3</v>
      </c>
      <c r="D4" s="8">
        <f t="shared" si="0"/>
        <v>15</v>
      </c>
      <c r="G4" s="42" t="s">
        <v>6</v>
      </c>
      <c r="H4" s="55">
        <v>15</v>
      </c>
      <c r="I4" s="46">
        <f t="shared" si="1"/>
        <v>15</v>
      </c>
    </row>
    <row r="5" spans="1:9" ht="23.25" customHeight="1" thickBot="1">
      <c r="A5" s="3" t="s">
        <v>7</v>
      </c>
      <c r="B5" s="13">
        <v>11</v>
      </c>
      <c r="C5" s="71">
        <v>3</v>
      </c>
      <c r="D5" s="8">
        <f t="shared" si="0"/>
        <v>14</v>
      </c>
      <c r="G5" s="42" t="s">
        <v>7</v>
      </c>
      <c r="H5" s="55">
        <v>14</v>
      </c>
      <c r="I5" s="46">
        <f t="shared" si="1"/>
        <v>14</v>
      </c>
    </row>
    <row r="6" spans="1:9" ht="23.25" customHeight="1" thickBot="1">
      <c r="A6" s="3" t="s">
        <v>8</v>
      </c>
      <c r="B6" s="17">
        <v>1056.73</v>
      </c>
      <c r="C6" s="72">
        <v>1387</v>
      </c>
      <c r="D6" s="9">
        <f t="shared" si="0"/>
        <v>2443.73</v>
      </c>
      <c r="G6" s="42" t="s">
        <v>8</v>
      </c>
      <c r="H6" s="57">
        <v>2443.73</v>
      </c>
      <c r="I6" s="46">
        <f t="shared" si="1"/>
        <v>2443.73</v>
      </c>
    </row>
    <row r="7" spans="1:9" ht="23.25" customHeight="1" thickBot="1">
      <c r="A7" s="3" t="s">
        <v>9</v>
      </c>
      <c r="B7" s="13">
        <v>5</v>
      </c>
      <c r="C7" s="73">
        <v>5</v>
      </c>
      <c r="D7" s="8">
        <f t="shared" si="0"/>
        <v>10</v>
      </c>
      <c r="G7" s="42" t="s">
        <v>9</v>
      </c>
      <c r="H7" s="55">
        <v>10</v>
      </c>
      <c r="I7" s="46">
        <f t="shared" si="1"/>
        <v>10</v>
      </c>
    </row>
    <row r="8" spans="1:9" ht="23.25" customHeight="1" thickBot="1">
      <c r="A8" s="3" t="s">
        <v>10</v>
      </c>
      <c r="B8" s="13">
        <v>6</v>
      </c>
      <c r="C8" s="73">
        <v>5</v>
      </c>
      <c r="D8" s="8">
        <f t="shared" si="0"/>
        <v>11</v>
      </c>
      <c r="G8" s="42" t="s">
        <v>20</v>
      </c>
      <c r="H8" s="55">
        <v>11</v>
      </c>
      <c r="I8" s="46">
        <f t="shared" si="1"/>
        <v>11</v>
      </c>
    </row>
    <row r="9" spans="1:9" ht="23.25" customHeight="1" thickBot="1">
      <c r="A9" s="3" t="s">
        <v>11</v>
      </c>
      <c r="B9" s="13">
        <v>23</v>
      </c>
      <c r="C9" s="73">
        <v>51</v>
      </c>
      <c r="D9" s="8">
        <f t="shared" si="0"/>
        <v>74</v>
      </c>
      <c r="G9" s="42" t="s">
        <v>21</v>
      </c>
      <c r="H9" s="55">
        <v>74</v>
      </c>
      <c r="I9" s="46">
        <f t="shared" si="1"/>
        <v>74</v>
      </c>
    </row>
    <row r="10" spans="1:9" ht="23.25" customHeight="1" thickBot="1">
      <c r="A10" s="3" t="s">
        <v>12</v>
      </c>
      <c r="B10" s="13">
        <v>0</v>
      </c>
      <c r="C10" s="73">
        <v>0</v>
      </c>
      <c r="D10" s="8">
        <f t="shared" si="0"/>
        <v>0</v>
      </c>
      <c r="G10" s="42" t="s">
        <v>22</v>
      </c>
      <c r="H10" s="55">
        <v>0</v>
      </c>
      <c r="I10" s="46">
        <f t="shared" si="1"/>
        <v>0</v>
      </c>
    </row>
    <row r="11" spans="1:9" ht="23.25" customHeight="1" thickBot="1">
      <c r="A11" s="3" t="s">
        <v>13</v>
      </c>
      <c r="B11" s="13">
        <v>1</v>
      </c>
      <c r="C11" s="73">
        <v>4</v>
      </c>
      <c r="D11" s="8">
        <f t="shared" si="0"/>
        <v>5</v>
      </c>
      <c r="G11" s="42" t="s">
        <v>23</v>
      </c>
      <c r="H11" s="55">
        <v>5</v>
      </c>
      <c r="I11" s="46">
        <f t="shared" si="1"/>
        <v>5</v>
      </c>
    </row>
    <row r="12" spans="1:9" ht="23.25" customHeight="1" thickBot="1">
      <c r="A12" s="3" t="s">
        <v>19</v>
      </c>
      <c r="B12" s="13">
        <v>0</v>
      </c>
      <c r="C12" s="73">
        <v>0</v>
      </c>
      <c r="D12" s="8">
        <f t="shared" si="0"/>
        <v>0</v>
      </c>
      <c r="G12" s="42" t="s">
        <v>19</v>
      </c>
      <c r="H12" s="55">
        <v>0</v>
      </c>
      <c r="I12" s="46">
        <f t="shared" si="1"/>
        <v>0</v>
      </c>
    </row>
    <row r="13" spans="1:9" ht="23.25" customHeight="1" thickBot="1">
      <c r="A13" s="3" t="s">
        <v>14</v>
      </c>
      <c r="B13" s="13">
        <v>0</v>
      </c>
      <c r="C13" s="73">
        <v>0</v>
      </c>
      <c r="D13" s="8">
        <f t="shared" si="0"/>
        <v>0</v>
      </c>
      <c r="G13" s="42" t="s">
        <v>14</v>
      </c>
      <c r="H13" s="59">
        <v>0</v>
      </c>
      <c r="I13" s="46">
        <f t="shared" si="1"/>
        <v>0</v>
      </c>
    </row>
    <row r="14" spans="1:9" ht="23.25" customHeight="1" thickBot="1">
      <c r="A14" s="3" t="s">
        <v>15</v>
      </c>
      <c r="B14" s="16">
        <v>11.29</v>
      </c>
      <c r="C14" s="73">
        <v>0</v>
      </c>
      <c r="D14" s="10">
        <f t="shared" si="0"/>
        <v>11.29</v>
      </c>
      <c r="G14" s="42" t="s">
        <v>15</v>
      </c>
      <c r="H14" s="57">
        <v>11.29</v>
      </c>
      <c r="I14" s="46">
        <f t="shared" si="1"/>
        <v>11.29</v>
      </c>
    </row>
    <row r="15" spans="1:9" ht="23.25" customHeight="1" thickBot="1">
      <c r="A15" s="3" t="s">
        <v>16</v>
      </c>
      <c r="B15" s="13">
        <v>0</v>
      </c>
      <c r="C15" s="73">
        <v>0</v>
      </c>
      <c r="D15" s="8">
        <f t="shared" si="0"/>
        <v>0</v>
      </c>
      <c r="G15" s="42" t="s">
        <v>16</v>
      </c>
      <c r="H15" s="55">
        <v>0</v>
      </c>
      <c r="I15" s="46">
        <f t="shared" si="1"/>
        <v>0</v>
      </c>
    </row>
    <row r="16" spans="1:9" ht="23.25" customHeight="1" thickBot="1">
      <c r="A16" s="3" t="s">
        <v>17</v>
      </c>
      <c r="B16" s="14">
        <v>433</v>
      </c>
      <c r="C16" s="74">
        <v>1161</v>
      </c>
      <c r="D16" s="19">
        <f t="shared" si="0"/>
        <v>1594</v>
      </c>
      <c r="G16" s="42" t="s">
        <v>17</v>
      </c>
      <c r="H16" s="55">
        <v>1594</v>
      </c>
      <c r="I16" s="46">
        <f t="shared" si="1"/>
        <v>1594</v>
      </c>
    </row>
    <row r="17" spans="1:9" ht="23.25" customHeight="1" thickBot="1">
      <c r="A17" s="4" t="s">
        <v>18</v>
      </c>
      <c r="B17" s="15">
        <v>0</v>
      </c>
      <c r="C17" s="73">
        <v>9</v>
      </c>
      <c r="D17" s="11">
        <f t="shared" si="0"/>
        <v>9</v>
      </c>
      <c r="G17" s="43" t="s">
        <v>18</v>
      </c>
      <c r="H17" s="61">
        <v>9</v>
      </c>
      <c r="I17" s="46">
        <f t="shared" si="1"/>
        <v>9</v>
      </c>
    </row>
    <row r="19" spans="1:9" ht="24" thickBot="1">
      <c r="A19" s="96" t="s">
        <v>25</v>
      </c>
      <c r="B19" s="96"/>
      <c r="C19" s="96"/>
      <c r="D19" s="96"/>
      <c r="E19" s="96"/>
      <c r="F19" s="96"/>
      <c r="G19" s="96"/>
      <c r="H19" s="96"/>
      <c r="I19" s="96"/>
    </row>
    <row r="20" spans="1:9" ht="36" customHeight="1" thickBot="1">
      <c r="A20" s="49" t="s">
        <v>0</v>
      </c>
      <c r="B20" s="50" t="s">
        <v>26</v>
      </c>
      <c r="C20" s="51" t="s">
        <v>27</v>
      </c>
      <c r="D20" s="51" t="s">
        <v>28</v>
      </c>
      <c r="E20" s="51" t="s">
        <v>29</v>
      </c>
      <c r="F20" s="51" t="s">
        <v>30</v>
      </c>
      <c r="G20" s="51" t="s">
        <v>31</v>
      </c>
      <c r="H20" s="51" t="s">
        <v>32</v>
      </c>
      <c r="I20" s="52" t="s">
        <v>3</v>
      </c>
    </row>
    <row r="21" spans="1:9" ht="18">
      <c r="A21" s="41" t="s">
        <v>4</v>
      </c>
      <c r="B21" s="53">
        <v>6</v>
      </c>
      <c r="C21" s="53">
        <v>7</v>
      </c>
      <c r="D21" s="54">
        <v>2</v>
      </c>
      <c r="E21" s="54">
        <v>14</v>
      </c>
      <c r="F21" s="54">
        <v>3</v>
      </c>
      <c r="G21" s="54">
        <v>7</v>
      </c>
      <c r="H21" s="54">
        <v>5</v>
      </c>
      <c r="I21" s="46">
        <f aca="true" t="shared" si="2" ref="I21:I36">SUM(B21:H21)</f>
        <v>44</v>
      </c>
    </row>
    <row r="22" spans="1:9" ht="18">
      <c r="A22" s="42" t="s">
        <v>5</v>
      </c>
      <c r="B22" s="55">
        <v>9</v>
      </c>
      <c r="C22" s="55">
        <v>5</v>
      </c>
      <c r="D22" s="56">
        <v>0</v>
      </c>
      <c r="E22" s="56">
        <v>6</v>
      </c>
      <c r="F22" s="56">
        <v>7</v>
      </c>
      <c r="G22" s="56">
        <v>11</v>
      </c>
      <c r="H22" s="56">
        <v>0</v>
      </c>
      <c r="I22" s="47">
        <f t="shared" si="2"/>
        <v>38</v>
      </c>
    </row>
    <row r="23" spans="1:9" ht="18">
      <c r="A23" s="42" t="s">
        <v>6</v>
      </c>
      <c r="B23" s="55">
        <v>0</v>
      </c>
      <c r="C23" s="55">
        <v>4</v>
      </c>
      <c r="D23" s="56">
        <v>0</v>
      </c>
      <c r="E23" s="56">
        <v>1</v>
      </c>
      <c r="F23" s="56">
        <v>4</v>
      </c>
      <c r="G23" s="56">
        <v>2</v>
      </c>
      <c r="H23" s="56">
        <v>1</v>
      </c>
      <c r="I23" s="47">
        <f t="shared" si="2"/>
        <v>12</v>
      </c>
    </row>
    <row r="24" spans="1:9" ht="18">
      <c r="A24" s="42" t="s">
        <v>7</v>
      </c>
      <c r="B24" s="55">
        <v>0</v>
      </c>
      <c r="C24" s="55">
        <v>3</v>
      </c>
      <c r="D24" s="56">
        <v>0</v>
      </c>
      <c r="E24" s="56">
        <v>1</v>
      </c>
      <c r="F24" s="56">
        <v>4</v>
      </c>
      <c r="G24" s="56">
        <v>2</v>
      </c>
      <c r="H24" s="56">
        <v>1</v>
      </c>
      <c r="I24" s="47">
        <f t="shared" si="2"/>
        <v>11</v>
      </c>
    </row>
    <row r="25" spans="1:9" ht="18">
      <c r="A25" s="42" t="s">
        <v>8</v>
      </c>
      <c r="B25" s="57">
        <v>0</v>
      </c>
      <c r="C25" s="57">
        <v>161</v>
      </c>
      <c r="D25" s="58">
        <v>0</v>
      </c>
      <c r="E25" s="58">
        <v>11.29</v>
      </c>
      <c r="F25" s="58">
        <v>129.5</v>
      </c>
      <c r="G25" s="58">
        <v>54.94</v>
      </c>
      <c r="H25" s="58">
        <v>700</v>
      </c>
      <c r="I25" s="47">
        <f t="shared" si="2"/>
        <v>1056.73</v>
      </c>
    </row>
    <row r="26" spans="1:9" ht="18">
      <c r="A26" s="42" t="s">
        <v>9</v>
      </c>
      <c r="B26" s="55">
        <v>1</v>
      </c>
      <c r="C26" s="55">
        <v>2</v>
      </c>
      <c r="D26" s="56">
        <v>0</v>
      </c>
      <c r="E26" s="56">
        <v>1</v>
      </c>
      <c r="F26" s="56">
        <v>1</v>
      </c>
      <c r="G26" s="56">
        <v>0</v>
      </c>
      <c r="H26" s="56">
        <v>0</v>
      </c>
      <c r="I26" s="47">
        <f t="shared" si="2"/>
        <v>5</v>
      </c>
    </row>
    <row r="27" spans="1:9" ht="18">
      <c r="A27" s="42" t="s">
        <v>20</v>
      </c>
      <c r="B27" s="55">
        <v>1</v>
      </c>
      <c r="C27" s="55">
        <v>3</v>
      </c>
      <c r="D27" s="56">
        <v>0</v>
      </c>
      <c r="E27" s="56">
        <v>1</v>
      </c>
      <c r="F27" s="56">
        <v>1</v>
      </c>
      <c r="G27" s="56">
        <v>0</v>
      </c>
      <c r="H27" s="56">
        <v>0</v>
      </c>
      <c r="I27" s="47">
        <f t="shared" si="2"/>
        <v>6</v>
      </c>
    </row>
    <row r="28" spans="1:9" ht="18">
      <c r="A28" s="42" t="s">
        <v>21</v>
      </c>
      <c r="B28" s="55">
        <v>10</v>
      </c>
      <c r="C28" s="55">
        <v>3</v>
      </c>
      <c r="D28" s="56">
        <v>0</v>
      </c>
      <c r="E28" s="56">
        <v>5</v>
      </c>
      <c r="F28" s="56">
        <v>2</v>
      </c>
      <c r="G28" s="56">
        <v>3</v>
      </c>
      <c r="H28" s="56">
        <v>0</v>
      </c>
      <c r="I28" s="47">
        <f t="shared" si="2"/>
        <v>23</v>
      </c>
    </row>
    <row r="29" spans="1:9" ht="18">
      <c r="A29" s="42" t="s">
        <v>22</v>
      </c>
      <c r="B29" s="55">
        <v>0</v>
      </c>
      <c r="C29" s="55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47">
        <f t="shared" si="2"/>
        <v>0</v>
      </c>
    </row>
    <row r="30" spans="1:9" ht="18">
      <c r="A30" s="69" t="s">
        <v>23</v>
      </c>
      <c r="B30" s="55">
        <v>0</v>
      </c>
      <c r="C30" s="55">
        <v>1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47">
        <f t="shared" si="2"/>
        <v>1</v>
      </c>
    </row>
    <row r="31" spans="1:9" ht="18">
      <c r="A31" s="42" t="s">
        <v>19</v>
      </c>
      <c r="B31" s="55">
        <v>0</v>
      </c>
      <c r="C31" s="55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47">
        <f t="shared" si="2"/>
        <v>0</v>
      </c>
    </row>
    <row r="32" spans="1:9" ht="18">
      <c r="A32" s="42" t="s">
        <v>14</v>
      </c>
      <c r="B32" s="59">
        <v>0</v>
      </c>
      <c r="C32" s="59">
        <v>0</v>
      </c>
      <c r="D32" s="60">
        <v>0</v>
      </c>
      <c r="E32" s="70">
        <v>0</v>
      </c>
      <c r="F32" s="56">
        <v>0</v>
      </c>
      <c r="G32" s="56">
        <v>0</v>
      </c>
      <c r="H32" s="56">
        <v>0</v>
      </c>
      <c r="I32" s="47">
        <f t="shared" si="2"/>
        <v>0</v>
      </c>
    </row>
    <row r="33" spans="1:9" ht="18">
      <c r="A33" s="42" t="s">
        <v>15</v>
      </c>
      <c r="B33" s="57">
        <v>0</v>
      </c>
      <c r="C33" s="57">
        <v>0</v>
      </c>
      <c r="D33" s="58">
        <v>0</v>
      </c>
      <c r="E33" s="58">
        <v>11.29</v>
      </c>
      <c r="F33" s="58">
        <v>0</v>
      </c>
      <c r="G33" s="58">
        <v>0</v>
      </c>
      <c r="H33" s="58">
        <v>0</v>
      </c>
      <c r="I33" s="47">
        <f t="shared" si="2"/>
        <v>11.29</v>
      </c>
    </row>
    <row r="34" spans="1:9" ht="18">
      <c r="A34" s="42" t="s">
        <v>16</v>
      </c>
      <c r="B34" s="55">
        <v>0</v>
      </c>
      <c r="C34" s="55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47">
        <f t="shared" si="2"/>
        <v>0</v>
      </c>
    </row>
    <row r="35" spans="1:9" ht="18">
      <c r="A35" s="42" t="s">
        <v>17</v>
      </c>
      <c r="B35" s="55">
        <v>85</v>
      </c>
      <c r="C35" s="55">
        <v>10</v>
      </c>
      <c r="D35" s="56">
        <v>67</v>
      </c>
      <c r="E35" s="56">
        <v>50</v>
      </c>
      <c r="F35" s="56">
        <v>171</v>
      </c>
      <c r="G35" s="56">
        <v>0</v>
      </c>
      <c r="H35" s="56">
        <v>50</v>
      </c>
      <c r="I35" s="47">
        <f t="shared" si="2"/>
        <v>433</v>
      </c>
    </row>
    <row r="36" spans="1:9" ht="18.75" thickBot="1">
      <c r="A36" s="43" t="s">
        <v>18</v>
      </c>
      <c r="B36" s="61">
        <v>0</v>
      </c>
      <c r="C36" s="61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48">
        <f t="shared" si="2"/>
        <v>0</v>
      </c>
    </row>
  </sheetData>
  <sheetProtection/>
  <mergeCells count="1">
    <mergeCell ref="A19:I19"/>
  </mergeCells>
  <printOptions/>
  <pageMargins left="0.25" right="0.1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57" zoomScaleNormal="57" zoomScalePageLayoutView="0" workbookViewId="0" topLeftCell="A4">
      <selection activeCell="T18" sqref="T18"/>
    </sheetView>
  </sheetViews>
  <sheetFormatPr defaultColWidth="11.421875" defaultRowHeight="15"/>
  <cols>
    <col min="1" max="1" width="70.00390625" style="0" bestFit="1" customWidth="1"/>
    <col min="2" max="2" width="24.421875" style="0" customWidth="1"/>
    <col min="3" max="5" width="24.421875" style="0" bestFit="1" customWidth="1"/>
    <col min="6" max="19" width="24.421875" style="0" customWidth="1"/>
    <col min="20" max="20" width="20.140625" style="0" customWidth="1"/>
  </cols>
  <sheetData>
    <row r="1" spans="1:20" ht="45" customHeight="1" thickBo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32.25" thickBot="1">
      <c r="A2" s="20" t="s">
        <v>0</v>
      </c>
      <c r="B2" s="21">
        <v>42340</v>
      </c>
      <c r="C2" s="22">
        <v>42341</v>
      </c>
      <c r="D2" s="23">
        <v>42342</v>
      </c>
      <c r="E2" s="23">
        <v>42343</v>
      </c>
      <c r="F2" s="23">
        <v>42347</v>
      </c>
      <c r="G2" s="23">
        <v>42348</v>
      </c>
      <c r="H2" s="23">
        <v>42349</v>
      </c>
      <c r="I2" s="23">
        <v>42350</v>
      </c>
      <c r="J2" s="23">
        <v>42351</v>
      </c>
      <c r="K2" s="23">
        <v>42352</v>
      </c>
      <c r="L2" s="23">
        <v>42353</v>
      </c>
      <c r="M2" s="23">
        <v>42354</v>
      </c>
      <c r="N2" s="23">
        <v>42355</v>
      </c>
      <c r="O2" s="23">
        <v>42356</v>
      </c>
      <c r="P2" s="23">
        <v>42357</v>
      </c>
      <c r="Q2" s="23">
        <v>42358</v>
      </c>
      <c r="R2" s="23">
        <v>42359</v>
      </c>
      <c r="S2" s="23">
        <v>42360</v>
      </c>
      <c r="T2" s="24" t="s">
        <v>3</v>
      </c>
    </row>
    <row r="3" spans="1:20" s="18" customFormat="1" ht="54" customHeight="1">
      <c r="A3" s="25" t="s">
        <v>4</v>
      </c>
      <c r="B3" s="26"/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>
        <f aca="true" t="shared" si="0" ref="T3:T18">SUM(B3:S3)</f>
        <v>0</v>
      </c>
    </row>
    <row r="4" spans="1:20" s="18" customFormat="1" ht="72.75" customHeight="1">
      <c r="A4" s="29" t="s">
        <v>5</v>
      </c>
      <c r="B4" s="30"/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>
        <f t="shared" si="0"/>
        <v>0</v>
      </c>
    </row>
    <row r="5" spans="1:20" s="18" customFormat="1" ht="55.5" customHeight="1">
      <c r="A5" s="29" t="s">
        <v>6</v>
      </c>
      <c r="B5" s="30"/>
      <c r="C5" s="30"/>
      <c r="D5" s="30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>
        <f t="shared" si="0"/>
        <v>0</v>
      </c>
    </row>
    <row r="6" spans="1:20" s="18" customFormat="1" ht="55.5" customHeight="1">
      <c r="A6" s="29" t="s">
        <v>7</v>
      </c>
      <c r="B6" s="30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>
        <f t="shared" si="0"/>
        <v>0</v>
      </c>
    </row>
    <row r="7" spans="1:20" s="18" customFormat="1" ht="54" customHeight="1">
      <c r="A7" s="29" t="s">
        <v>8</v>
      </c>
      <c r="B7" s="33"/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>
        <f t="shared" si="0"/>
        <v>0</v>
      </c>
    </row>
    <row r="8" spans="1:20" s="18" customFormat="1" ht="55.5" customHeight="1">
      <c r="A8" s="29" t="s">
        <v>9</v>
      </c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>
        <f t="shared" si="0"/>
        <v>0</v>
      </c>
    </row>
    <row r="9" spans="1:20" s="18" customFormat="1" ht="69.75" customHeight="1">
      <c r="A9" s="29" t="s">
        <v>20</v>
      </c>
      <c r="B9" s="30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>
        <f t="shared" si="0"/>
        <v>0</v>
      </c>
    </row>
    <row r="10" spans="1:20" s="18" customFormat="1" ht="72.75" customHeight="1">
      <c r="A10" s="29" t="s">
        <v>21</v>
      </c>
      <c r="B10" s="30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>
        <f t="shared" si="0"/>
        <v>0</v>
      </c>
    </row>
    <row r="11" spans="1:20" s="18" customFormat="1" ht="73.5" customHeight="1">
      <c r="A11" s="29" t="s">
        <v>22</v>
      </c>
      <c r="B11" s="30"/>
      <c r="C11" s="30"/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>
        <f t="shared" si="0"/>
        <v>0</v>
      </c>
    </row>
    <row r="12" spans="1:20" s="18" customFormat="1" ht="67.5" customHeight="1">
      <c r="A12" s="29" t="s">
        <v>23</v>
      </c>
      <c r="B12" s="30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>
        <f t="shared" si="0"/>
        <v>0</v>
      </c>
    </row>
    <row r="13" spans="1:20" s="18" customFormat="1" ht="64.5" customHeight="1">
      <c r="A13" s="29" t="s">
        <v>19</v>
      </c>
      <c r="B13" s="30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>
        <f t="shared" si="0"/>
        <v>0</v>
      </c>
    </row>
    <row r="14" spans="1:20" s="18" customFormat="1" ht="55.5" customHeight="1">
      <c r="A14" s="29" t="s">
        <v>14</v>
      </c>
      <c r="B14" s="36"/>
      <c r="C14" s="36"/>
      <c r="D14" s="36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7">
        <f t="shared" si="0"/>
        <v>0</v>
      </c>
    </row>
    <row r="15" spans="1:20" s="18" customFormat="1" ht="57" customHeight="1">
      <c r="A15" s="29" t="s">
        <v>15</v>
      </c>
      <c r="B15" s="33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>
        <f t="shared" si="0"/>
        <v>0</v>
      </c>
    </row>
    <row r="16" spans="1:20" s="18" customFormat="1" ht="55.5" customHeight="1">
      <c r="A16" s="29" t="s">
        <v>16</v>
      </c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>
        <f t="shared" si="0"/>
        <v>0</v>
      </c>
    </row>
    <row r="17" spans="1:20" s="18" customFormat="1" ht="54" customHeight="1">
      <c r="A17" s="29" t="s">
        <v>17</v>
      </c>
      <c r="B17" s="30"/>
      <c r="C17" s="30"/>
      <c r="D17" s="30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>
        <f t="shared" si="0"/>
        <v>0</v>
      </c>
    </row>
    <row r="18" spans="1:20" s="18" customFormat="1" ht="57" customHeight="1" thickBot="1">
      <c r="A18" s="38" t="s">
        <v>18</v>
      </c>
      <c r="B18" s="39"/>
      <c r="C18" s="39"/>
      <c r="D18" s="39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2">
        <f t="shared" si="0"/>
        <v>0</v>
      </c>
    </row>
    <row r="19" spans="2:19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sheetProtection/>
  <mergeCells count="1">
    <mergeCell ref="A1:T1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3"/>
  <sheetViews>
    <sheetView zoomScale="75" zoomScaleNormal="75" zoomScaleSheetLayoutView="40" zoomScalePageLayoutView="0" workbookViewId="0" topLeftCell="A1">
      <selection activeCell="A4" sqref="A4:AL24"/>
    </sheetView>
  </sheetViews>
  <sheetFormatPr defaultColWidth="11.421875" defaultRowHeight="15"/>
  <cols>
    <col min="1" max="1" width="66.00390625" style="0" bestFit="1" customWidth="1"/>
    <col min="2" max="2" width="17.28125" style="0" bestFit="1" customWidth="1"/>
    <col min="3" max="3" width="17.28125" style="0" customWidth="1"/>
    <col min="4" max="4" width="15.57421875" style="0" customWidth="1"/>
    <col min="5" max="5" width="16.28125" style="0" bestFit="1" customWidth="1"/>
    <col min="6" max="6" width="15.57421875" style="0" customWidth="1"/>
    <col min="7" max="7" width="17.28125" style="0" customWidth="1"/>
    <col min="8" max="8" width="17.00390625" style="0" customWidth="1"/>
    <col min="9" max="9" width="16.28125" style="0" bestFit="1" customWidth="1"/>
    <col min="10" max="10" width="15.57421875" style="0" customWidth="1"/>
    <col min="11" max="11" width="16.421875" style="0" bestFit="1" customWidth="1"/>
    <col min="12" max="12" width="15.57421875" style="0" customWidth="1"/>
    <col min="13" max="13" width="16.421875" style="0" bestFit="1" customWidth="1"/>
    <col min="14" max="14" width="19.421875" style="0" customWidth="1"/>
    <col min="15" max="15" width="16.28125" style="0" bestFit="1" customWidth="1"/>
    <col min="16" max="16" width="15.57421875" style="0" customWidth="1"/>
    <col min="17" max="17" width="16.421875" style="0" bestFit="1" customWidth="1"/>
    <col min="18" max="18" width="18.140625" style="0" bestFit="1" customWidth="1"/>
    <col min="19" max="19" width="16.57421875" style="0" bestFit="1" customWidth="1"/>
    <col min="20" max="20" width="18.140625" style="0" bestFit="1" customWidth="1"/>
    <col min="21" max="21" width="17.421875" style="0" bestFit="1" customWidth="1"/>
    <col min="22" max="22" width="17.140625" style="0" bestFit="1" customWidth="1"/>
    <col min="23" max="23" width="16.28125" style="0" customWidth="1"/>
    <col min="24" max="24" width="17.421875" style="0" bestFit="1" customWidth="1"/>
    <col min="25" max="26" width="17.140625" style="0" bestFit="1" customWidth="1"/>
    <col min="27" max="27" width="14.7109375" style="0" customWidth="1"/>
    <col min="28" max="28" width="17.421875" style="0" bestFit="1" customWidth="1"/>
    <col min="29" max="29" width="15.28125" style="0" bestFit="1" customWidth="1"/>
    <col min="30" max="30" width="18.140625" style="0" bestFit="1" customWidth="1"/>
    <col min="31" max="31" width="16.57421875" style="0" bestFit="1" customWidth="1"/>
    <col min="32" max="32" width="17.421875" style="0" bestFit="1" customWidth="1"/>
    <col min="33" max="33" width="14.28125" style="0" bestFit="1" customWidth="1"/>
    <col min="34" max="34" width="17.140625" style="0" bestFit="1" customWidth="1"/>
    <col min="35" max="35" width="17.421875" style="0" bestFit="1" customWidth="1"/>
    <col min="36" max="36" width="18.00390625" style="0" bestFit="1" customWidth="1"/>
    <col min="37" max="37" width="15.57421875" style="0" bestFit="1" customWidth="1"/>
    <col min="38" max="38" width="28.421875" style="0" customWidth="1"/>
  </cols>
  <sheetData>
    <row r="1" spans="1:4" ht="21">
      <c r="A1" s="79"/>
      <c r="B1" s="81"/>
      <c r="C1" s="82"/>
      <c r="D1" s="80"/>
    </row>
    <row r="3" ht="15.75" thickBot="1"/>
    <row r="4" spans="1:38" ht="31.5" customHeight="1" thickBot="1">
      <c r="A4" s="99" t="s">
        <v>0</v>
      </c>
      <c r="B4" s="135">
        <v>42340</v>
      </c>
      <c r="C4" s="135"/>
      <c r="D4" s="107">
        <v>42341</v>
      </c>
      <c r="E4" s="136"/>
      <c r="F4" s="107">
        <v>42342</v>
      </c>
      <c r="G4" s="137"/>
      <c r="H4" s="107">
        <v>42343</v>
      </c>
      <c r="I4" s="108"/>
      <c r="J4" s="107">
        <v>42347</v>
      </c>
      <c r="K4" s="108"/>
      <c r="L4" s="107">
        <v>42348</v>
      </c>
      <c r="M4" s="108"/>
      <c r="N4" s="107">
        <v>42349</v>
      </c>
      <c r="O4" s="108"/>
      <c r="P4" s="107">
        <v>42350</v>
      </c>
      <c r="Q4" s="108"/>
      <c r="R4" s="107">
        <v>42351</v>
      </c>
      <c r="S4" s="108"/>
      <c r="T4" s="107">
        <v>42352</v>
      </c>
      <c r="U4" s="108"/>
      <c r="V4" s="107">
        <v>42353</v>
      </c>
      <c r="W4" s="108"/>
      <c r="X4" s="107">
        <v>42354</v>
      </c>
      <c r="Y4" s="108"/>
      <c r="Z4" s="107">
        <v>42355</v>
      </c>
      <c r="AA4" s="108"/>
      <c r="AB4" s="107">
        <v>42356</v>
      </c>
      <c r="AC4" s="108"/>
      <c r="AD4" s="107">
        <v>42357</v>
      </c>
      <c r="AE4" s="108"/>
      <c r="AF4" s="107">
        <v>42358</v>
      </c>
      <c r="AG4" s="108"/>
      <c r="AH4" s="107">
        <v>42359</v>
      </c>
      <c r="AI4" s="108"/>
      <c r="AJ4" s="107">
        <v>42360</v>
      </c>
      <c r="AK4" s="108"/>
      <c r="AL4" s="98" t="s">
        <v>3</v>
      </c>
    </row>
    <row r="5" spans="1:38" ht="31.5" customHeight="1" thickBot="1">
      <c r="A5" s="100"/>
      <c r="B5" s="109" t="s">
        <v>39</v>
      </c>
      <c r="C5" s="110" t="s">
        <v>40</v>
      </c>
      <c r="D5" s="109" t="s">
        <v>39</v>
      </c>
      <c r="E5" s="110" t="s">
        <v>40</v>
      </c>
      <c r="F5" s="109" t="s">
        <v>39</v>
      </c>
      <c r="G5" s="111" t="s">
        <v>40</v>
      </c>
      <c r="H5" s="112" t="s">
        <v>39</v>
      </c>
      <c r="I5" s="112" t="s">
        <v>40</v>
      </c>
      <c r="J5" s="112" t="s">
        <v>39</v>
      </c>
      <c r="K5" s="112" t="s">
        <v>40</v>
      </c>
      <c r="L5" s="112" t="s">
        <v>39</v>
      </c>
      <c r="M5" s="112" t="s">
        <v>40</v>
      </c>
      <c r="N5" s="112" t="s">
        <v>39</v>
      </c>
      <c r="O5" s="112" t="s">
        <v>40</v>
      </c>
      <c r="P5" s="112" t="s">
        <v>39</v>
      </c>
      <c r="Q5" s="112" t="s">
        <v>40</v>
      </c>
      <c r="R5" s="112" t="s">
        <v>39</v>
      </c>
      <c r="S5" s="112" t="s">
        <v>40</v>
      </c>
      <c r="T5" s="112" t="s">
        <v>39</v>
      </c>
      <c r="U5" s="112" t="s">
        <v>40</v>
      </c>
      <c r="V5" s="112" t="s">
        <v>39</v>
      </c>
      <c r="W5" s="112" t="s">
        <v>40</v>
      </c>
      <c r="X5" s="112" t="s">
        <v>39</v>
      </c>
      <c r="Y5" s="112" t="s">
        <v>40</v>
      </c>
      <c r="Z5" s="112" t="s">
        <v>39</v>
      </c>
      <c r="AA5" s="112" t="s">
        <v>40</v>
      </c>
      <c r="AB5" s="112" t="s">
        <v>39</v>
      </c>
      <c r="AC5" s="112" t="s">
        <v>40</v>
      </c>
      <c r="AD5" s="112" t="s">
        <v>39</v>
      </c>
      <c r="AE5" s="112" t="s">
        <v>40</v>
      </c>
      <c r="AF5" s="112" t="s">
        <v>39</v>
      </c>
      <c r="AG5" s="112" t="s">
        <v>40</v>
      </c>
      <c r="AH5" s="112" t="s">
        <v>39</v>
      </c>
      <c r="AI5" s="112" t="s">
        <v>40</v>
      </c>
      <c r="AJ5" s="112" t="s">
        <v>39</v>
      </c>
      <c r="AK5" s="112" t="s">
        <v>40</v>
      </c>
      <c r="AL5" s="106"/>
    </row>
    <row r="6" spans="1:38" ht="31.5" customHeight="1">
      <c r="A6" s="66" t="s">
        <v>41</v>
      </c>
      <c r="B6" s="113">
        <v>44</v>
      </c>
      <c r="C6" s="113">
        <v>169</v>
      </c>
      <c r="D6" s="113">
        <v>37</v>
      </c>
      <c r="E6" s="114">
        <v>148</v>
      </c>
      <c r="F6" s="113">
        <v>23</v>
      </c>
      <c r="G6" s="115">
        <v>202</v>
      </c>
      <c r="H6" s="114">
        <v>29</v>
      </c>
      <c r="I6" s="114">
        <v>169</v>
      </c>
      <c r="J6" s="116">
        <v>38</v>
      </c>
      <c r="K6" s="116">
        <v>164</v>
      </c>
      <c r="L6" s="117">
        <v>45</v>
      </c>
      <c r="M6" s="117">
        <v>188</v>
      </c>
      <c r="N6" s="117">
        <v>30</v>
      </c>
      <c r="O6" s="117">
        <v>154</v>
      </c>
      <c r="P6" s="117">
        <v>25</v>
      </c>
      <c r="Q6" s="117">
        <v>158</v>
      </c>
      <c r="R6" s="117">
        <v>24</v>
      </c>
      <c r="S6" s="117">
        <v>159</v>
      </c>
      <c r="T6" s="117">
        <v>33</v>
      </c>
      <c r="U6" s="117">
        <v>167</v>
      </c>
      <c r="V6" s="117">
        <v>29</v>
      </c>
      <c r="W6" s="117">
        <v>149</v>
      </c>
      <c r="X6" s="117">
        <v>26</v>
      </c>
      <c r="Y6" s="117">
        <v>180</v>
      </c>
      <c r="Z6" s="117">
        <v>23</v>
      </c>
      <c r="AA6" s="117">
        <v>199</v>
      </c>
      <c r="AB6" s="117">
        <v>27</v>
      </c>
      <c r="AC6" s="117">
        <v>137</v>
      </c>
      <c r="AD6" s="117">
        <v>25</v>
      </c>
      <c r="AE6" s="117">
        <v>164</v>
      </c>
      <c r="AF6" s="117">
        <v>24</v>
      </c>
      <c r="AG6" s="117">
        <v>122</v>
      </c>
      <c r="AH6" s="117">
        <v>19</v>
      </c>
      <c r="AI6" s="117">
        <v>151</v>
      </c>
      <c r="AJ6" s="117">
        <v>24</v>
      </c>
      <c r="AK6" s="117">
        <v>146</v>
      </c>
      <c r="AL6" s="138">
        <f aca="true" t="shared" si="0" ref="AL6:AL20">SUM(B6:AK6)</f>
        <v>3451</v>
      </c>
    </row>
    <row r="7" spans="1:38" ht="31.5" customHeight="1">
      <c r="A7" s="67" t="s">
        <v>33</v>
      </c>
      <c r="B7" s="101">
        <v>38</v>
      </c>
      <c r="C7" s="101">
        <v>45</v>
      </c>
      <c r="D7" s="101">
        <v>29</v>
      </c>
      <c r="E7" s="116">
        <v>48</v>
      </c>
      <c r="F7" s="101">
        <v>14</v>
      </c>
      <c r="G7" s="118">
        <v>55</v>
      </c>
      <c r="H7" s="116">
        <v>27</v>
      </c>
      <c r="I7" s="116">
        <v>55</v>
      </c>
      <c r="J7" s="116">
        <v>41</v>
      </c>
      <c r="K7" s="116">
        <v>36</v>
      </c>
      <c r="L7" s="117">
        <v>39</v>
      </c>
      <c r="M7" s="117">
        <v>31</v>
      </c>
      <c r="N7" s="117">
        <v>25</v>
      </c>
      <c r="O7" s="117">
        <v>52</v>
      </c>
      <c r="P7" s="117">
        <v>45</v>
      </c>
      <c r="Q7" s="117">
        <v>43</v>
      </c>
      <c r="R7" s="117">
        <v>26</v>
      </c>
      <c r="S7" s="117">
        <v>41</v>
      </c>
      <c r="T7" s="117">
        <v>16</v>
      </c>
      <c r="U7" s="117">
        <v>46</v>
      </c>
      <c r="V7" s="117">
        <v>29</v>
      </c>
      <c r="W7" s="117">
        <v>5</v>
      </c>
      <c r="X7" s="117">
        <v>26</v>
      </c>
      <c r="Y7" s="117">
        <v>39</v>
      </c>
      <c r="Z7" s="117">
        <v>25</v>
      </c>
      <c r="AA7" s="117">
        <v>31</v>
      </c>
      <c r="AB7" s="117">
        <v>32</v>
      </c>
      <c r="AC7" s="117">
        <v>37</v>
      </c>
      <c r="AD7" s="117">
        <v>38</v>
      </c>
      <c r="AE7" s="117">
        <v>58</v>
      </c>
      <c r="AF7" s="117">
        <v>25</v>
      </c>
      <c r="AG7" s="117">
        <v>38</v>
      </c>
      <c r="AH7" s="117">
        <v>21</v>
      </c>
      <c r="AI7" s="117">
        <v>27</v>
      </c>
      <c r="AJ7" s="117">
        <v>15</v>
      </c>
      <c r="AK7" s="117">
        <v>24</v>
      </c>
      <c r="AL7" s="138">
        <f t="shared" si="0"/>
        <v>1222</v>
      </c>
    </row>
    <row r="8" spans="1:38" ht="31.5" customHeight="1">
      <c r="A8" s="67" t="s">
        <v>34</v>
      </c>
      <c r="B8" s="101">
        <v>12</v>
      </c>
      <c r="C8" s="101">
        <v>3</v>
      </c>
      <c r="D8" s="101">
        <v>9</v>
      </c>
      <c r="E8" s="116">
        <v>4</v>
      </c>
      <c r="F8" s="101">
        <v>3</v>
      </c>
      <c r="G8" s="118">
        <v>11</v>
      </c>
      <c r="H8" s="119">
        <v>9</v>
      </c>
      <c r="I8" s="116">
        <v>5</v>
      </c>
      <c r="J8" s="116">
        <v>9</v>
      </c>
      <c r="K8" s="116">
        <v>2</v>
      </c>
      <c r="L8" s="117">
        <v>12</v>
      </c>
      <c r="M8" s="117">
        <v>5</v>
      </c>
      <c r="N8" s="117">
        <v>14</v>
      </c>
      <c r="O8" s="117">
        <v>9</v>
      </c>
      <c r="P8" s="117">
        <v>13</v>
      </c>
      <c r="Q8" s="117">
        <v>4</v>
      </c>
      <c r="R8" s="117">
        <v>12</v>
      </c>
      <c r="S8" s="117">
        <v>2</v>
      </c>
      <c r="T8" s="117">
        <v>20</v>
      </c>
      <c r="U8" s="117">
        <v>8</v>
      </c>
      <c r="V8" s="117">
        <v>11</v>
      </c>
      <c r="W8" s="117">
        <v>4</v>
      </c>
      <c r="X8" s="117">
        <v>11</v>
      </c>
      <c r="Y8" s="117">
        <v>8</v>
      </c>
      <c r="Z8" s="117">
        <v>18</v>
      </c>
      <c r="AA8" s="117">
        <v>5</v>
      </c>
      <c r="AB8" s="117">
        <v>17</v>
      </c>
      <c r="AC8" s="117">
        <v>1</v>
      </c>
      <c r="AD8" s="117">
        <v>15</v>
      </c>
      <c r="AE8" s="117">
        <v>3</v>
      </c>
      <c r="AF8" s="117">
        <v>15</v>
      </c>
      <c r="AG8" s="117">
        <v>3</v>
      </c>
      <c r="AH8" s="117">
        <v>13</v>
      </c>
      <c r="AI8" s="117">
        <v>9</v>
      </c>
      <c r="AJ8" s="117">
        <v>18</v>
      </c>
      <c r="AK8" s="117">
        <v>6</v>
      </c>
      <c r="AL8" s="138">
        <f t="shared" si="0"/>
        <v>323</v>
      </c>
    </row>
    <row r="9" spans="1:38" ht="31.5" customHeight="1">
      <c r="A9" s="67" t="s">
        <v>35</v>
      </c>
      <c r="B9" s="101">
        <v>11</v>
      </c>
      <c r="C9" s="101">
        <v>3</v>
      </c>
      <c r="D9" s="101">
        <v>5</v>
      </c>
      <c r="E9" s="116">
        <v>3</v>
      </c>
      <c r="F9" s="101">
        <v>3</v>
      </c>
      <c r="G9" s="118">
        <v>10</v>
      </c>
      <c r="H9" s="116">
        <v>9</v>
      </c>
      <c r="I9" s="116">
        <v>5</v>
      </c>
      <c r="J9" s="116">
        <v>6</v>
      </c>
      <c r="K9" s="116">
        <v>2</v>
      </c>
      <c r="L9" s="117">
        <v>9</v>
      </c>
      <c r="M9" s="117">
        <v>4</v>
      </c>
      <c r="N9" s="117">
        <v>10</v>
      </c>
      <c r="O9" s="117">
        <v>9</v>
      </c>
      <c r="P9" s="117">
        <v>7</v>
      </c>
      <c r="Q9" s="117">
        <v>4</v>
      </c>
      <c r="R9" s="117">
        <v>8</v>
      </c>
      <c r="S9" s="117">
        <v>2</v>
      </c>
      <c r="T9" s="117">
        <v>15</v>
      </c>
      <c r="U9" s="117">
        <v>7</v>
      </c>
      <c r="V9" s="117">
        <v>7</v>
      </c>
      <c r="W9" s="117">
        <v>4</v>
      </c>
      <c r="X9" s="117">
        <v>6</v>
      </c>
      <c r="Y9" s="117">
        <v>7</v>
      </c>
      <c r="Z9" s="117">
        <v>9</v>
      </c>
      <c r="AA9" s="117">
        <v>5</v>
      </c>
      <c r="AB9" s="117">
        <v>12</v>
      </c>
      <c r="AC9" s="117">
        <v>1</v>
      </c>
      <c r="AD9" s="117">
        <v>11</v>
      </c>
      <c r="AE9" s="117">
        <v>3</v>
      </c>
      <c r="AF9" s="117">
        <v>10</v>
      </c>
      <c r="AG9" s="117">
        <v>3</v>
      </c>
      <c r="AH9" s="117">
        <v>11</v>
      </c>
      <c r="AI9" s="117">
        <v>9</v>
      </c>
      <c r="AJ9" s="117">
        <v>14</v>
      </c>
      <c r="AK9" s="117">
        <v>6</v>
      </c>
      <c r="AL9" s="138">
        <f t="shared" si="0"/>
        <v>250</v>
      </c>
    </row>
    <row r="10" spans="1:38" ht="31.5" customHeight="1">
      <c r="A10" s="67" t="s">
        <v>8</v>
      </c>
      <c r="B10" s="120">
        <v>1056.73</v>
      </c>
      <c r="C10" s="120">
        <v>1387</v>
      </c>
      <c r="D10" s="120">
        <v>445.53</v>
      </c>
      <c r="E10" s="121">
        <v>422.22</v>
      </c>
      <c r="F10" s="120">
        <v>366.78</v>
      </c>
      <c r="G10" s="122">
        <v>2255.1</v>
      </c>
      <c r="H10" s="121">
        <v>1106.98</v>
      </c>
      <c r="I10" s="121">
        <v>779.7</v>
      </c>
      <c r="J10" s="121">
        <v>493.28</v>
      </c>
      <c r="K10" s="121">
        <v>548.72</v>
      </c>
      <c r="L10" s="123">
        <v>943.87</v>
      </c>
      <c r="M10" s="123">
        <v>450.47</v>
      </c>
      <c r="N10" s="123">
        <v>24602.76</v>
      </c>
      <c r="O10" s="123">
        <v>872.86</v>
      </c>
      <c r="P10" s="123">
        <v>867.03</v>
      </c>
      <c r="Q10" s="123">
        <v>990.44</v>
      </c>
      <c r="R10" s="123">
        <v>2906.99</v>
      </c>
      <c r="S10" s="123">
        <v>157.75</v>
      </c>
      <c r="T10" s="123">
        <v>7063.05</v>
      </c>
      <c r="U10" s="123">
        <v>1605.97</v>
      </c>
      <c r="V10" s="123">
        <v>1130.56</v>
      </c>
      <c r="W10" s="123">
        <v>106.61</v>
      </c>
      <c r="X10" s="123">
        <v>1248.55</v>
      </c>
      <c r="Y10" s="123">
        <v>1617.82</v>
      </c>
      <c r="Z10" s="123">
        <v>1383.17</v>
      </c>
      <c r="AA10" s="123">
        <v>984.11</v>
      </c>
      <c r="AB10" s="123">
        <v>1804.4</v>
      </c>
      <c r="AC10" s="123">
        <v>107.48</v>
      </c>
      <c r="AD10" s="123">
        <v>2747.85</v>
      </c>
      <c r="AE10" s="123">
        <v>602</v>
      </c>
      <c r="AF10" s="123">
        <v>1365.74</v>
      </c>
      <c r="AG10" s="123">
        <v>68.98</v>
      </c>
      <c r="AH10" s="123">
        <v>2117.48</v>
      </c>
      <c r="AI10" s="123">
        <v>1702.79</v>
      </c>
      <c r="AJ10" s="123">
        <v>3429.93</v>
      </c>
      <c r="AK10" s="123">
        <v>666.86</v>
      </c>
      <c r="AL10" s="139">
        <f t="shared" si="0"/>
        <v>70407.56</v>
      </c>
    </row>
    <row r="11" spans="1:38" ht="31.5" customHeight="1">
      <c r="A11" s="67" t="s">
        <v>9</v>
      </c>
      <c r="B11" s="101">
        <v>5</v>
      </c>
      <c r="C11" s="101">
        <v>5</v>
      </c>
      <c r="D11" s="101">
        <v>1</v>
      </c>
      <c r="E11" s="116">
        <v>13</v>
      </c>
      <c r="F11" s="101">
        <v>2</v>
      </c>
      <c r="G11" s="118">
        <v>2</v>
      </c>
      <c r="H11" s="116">
        <v>1</v>
      </c>
      <c r="I11" s="116">
        <v>6</v>
      </c>
      <c r="J11" s="116">
        <v>1</v>
      </c>
      <c r="K11" s="116">
        <v>10</v>
      </c>
      <c r="L11" s="124">
        <v>0</v>
      </c>
      <c r="M11" s="124">
        <v>6</v>
      </c>
      <c r="N11" s="124">
        <v>5</v>
      </c>
      <c r="O11" s="124">
        <v>5</v>
      </c>
      <c r="P11" s="124">
        <v>2</v>
      </c>
      <c r="Q11" s="124">
        <v>4</v>
      </c>
      <c r="R11" s="124">
        <v>3</v>
      </c>
      <c r="S11" s="124">
        <v>2</v>
      </c>
      <c r="T11" s="124">
        <v>6</v>
      </c>
      <c r="U11" s="124">
        <v>8</v>
      </c>
      <c r="V11" s="124">
        <v>2</v>
      </c>
      <c r="W11" s="124">
        <v>4</v>
      </c>
      <c r="X11" s="124">
        <v>1</v>
      </c>
      <c r="Y11" s="124">
        <v>6</v>
      </c>
      <c r="Z11" s="124">
        <v>2</v>
      </c>
      <c r="AA11" s="124">
        <v>6</v>
      </c>
      <c r="AB11" s="124">
        <v>6</v>
      </c>
      <c r="AC11" s="124">
        <v>5</v>
      </c>
      <c r="AD11" s="124">
        <v>6</v>
      </c>
      <c r="AE11" s="124">
        <v>9</v>
      </c>
      <c r="AF11" s="124">
        <v>3</v>
      </c>
      <c r="AG11" s="124">
        <v>0</v>
      </c>
      <c r="AH11" s="124">
        <v>3</v>
      </c>
      <c r="AI11" s="124">
        <v>3</v>
      </c>
      <c r="AJ11" s="124">
        <v>3</v>
      </c>
      <c r="AK11" s="124">
        <v>8</v>
      </c>
      <c r="AL11" s="140">
        <f t="shared" si="0"/>
        <v>154</v>
      </c>
    </row>
    <row r="12" spans="1:38" ht="31.5" customHeight="1">
      <c r="A12" s="67" t="s">
        <v>44</v>
      </c>
      <c r="B12" s="101">
        <v>6</v>
      </c>
      <c r="C12" s="101">
        <v>5</v>
      </c>
      <c r="D12" s="101">
        <v>3</v>
      </c>
      <c r="E12" s="116">
        <v>9</v>
      </c>
      <c r="F12" s="101">
        <v>1</v>
      </c>
      <c r="G12" s="118">
        <v>9</v>
      </c>
      <c r="H12" s="116">
        <v>4</v>
      </c>
      <c r="I12" s="116">
        <v>14</v>
      </c>
      <c r="J12" s="116">
        <v>5</v>
      </c>
      <c r="K12" s="116">
        <v>11</v>
      </c>
      <c r="L12" s="124">
        <v>7</v>
      </c>
      <c r="M12" s="124">
        <v>14</v>
      </c>
      <c r="N12" s="124">
        <v>7</v>
      </c>
      <c r="O12" s="124">
        <v>11</v>
      </c>
      <c r="P12" s="124">
        <v>6</v>
      </c>
      <c r="Q12" s="124">
        <v>17</v>
      </c>
      <c r="R12" s="124">
        <v>12</v>
      </c>
      <c r="S12" s="124">
        <v>12</v>
      </c>
      <c r="T12" s="124">
        <v>10</v>
      </c>
      <c r="U12" s="124">
        <v>14</v>
      </c>
      <c r="V12" s="124">
        <v>6</v>
      </c>
      <c r="W12" s="124">
        <v>8</v>
      </c>
      <c r="X12" s="124">
        <v>6</v>
      </c>
      <c r="Y12" s="124">
        <v>15</v>
      </c>
      <c r="Z12" s="124">
        <v>7</v>
      </c>
      <c r="AA12" s="124">
        <v>15</v>
      </c>
      <c r="AB12" s="124">
        <v>1</v>
      </c>
      <c r="AC12" s="124">
        <v>21</v>
      </c>
      <c r="AD12" s="124">
        <v>8</v>
      </c>
      <c r="AE12" s="124">
        <v>27</v>
      </c>
      <c r="AF12" s="124">
        <v>4</v>
      </c>
      <c r="AG12" s="124">
        <v>14</v>
      </c>
      <c r="AH12" s="124">
        <v>6</v>
      </c>
      <c r="AI12" s="124">
        <v>19</v>
      </c>
      <c r="AJ12" s="124">
        <v>4</v>
      </c>
      <c r="AK12" s="124">
        <v>16</v>
      </c>
      <c r="AL12" s="140">
        <f t="shared" si="0"/>
        <v>354</v>
      </c>
    </row>
    <row r="13" spans="1:38" ht="31.5" customHeight="1">
      <c r="A13" s="67" t="s">
        <v>45</v>
      </c>
      <c r="B13" s="101">
        <v>23</v>
      </c>
      <c r="C13" s="101">
        <v>51</v>
      </c>
      <c r="D13" s="101">
        <v>29</v>
      </c>
      <c r="E13" s="116">
        <v>50</v>
      </c>
      <c r="F13" s="101">
        <v>20</v>
      </c>
      <c r="G13" s="118">
        <v>37</v>
      </c>
      <c r="H13" s="116">
        <v>43</v>
      </c>
      <c r="I13" s="116">
        <v>35</v>
      </c>
      <c r="J13" s="116">
        <v>26</v>
      </c>
      <c r="K13" s="116">
        <v>30</v>
      </c>
      <c r="L13" s="124">
        <v>29</v>
      </c>
      <c r="M13" s="124">
        <v>41</v>
      </c>
      <c r="N13" s="124">
        <v>35</v>
      </c>
      <c r="O13" s="124">
        <v>45</v>
      </c>
      <c r="P13" s="124">
        <v>42</v>
      </c>
      <c r="Q13" s="124">
        <v>30</v>
      </c>
      <c r="R13" s="124">
        <v>49</v>
      </c>
      <c r="S13" s="124">
        <v>31</v>
      </c>
      <c r="T13" s="124">
        <v>57</v>
      </c>
      <c r="U13" s="124">
        <v>40</v>
      </c>
      <c r="V13" s="124">
        <v>48</v>
      </c>
      <c r="W13" s="124">
        <v>45</v>
      </c>
      <c r="X13" s="124">
        <v>47</v>
      </c>
      <c r="Y13" s="124">
        <v>36</v>
      </c>
      <c r="Z13" s="124">
        <v>44</v>
      </c>
      <c r="AA13" s="124">
        <v>28</v>
      </c>
      <c r="AB13" s="124">
        <v>33</v>
      </c>
      <c r="AC13" s="124">
        <v>20</v>
      </c>
      <c r="AD13" s="124">
        <v>47</v>
      </c>
      <c r="AE13" s="124">
        <v>22</v>
      </c>
      <c r="AF13" s="124">
        <v>40</v>
      </c>
      <c r="AG13" s="124">
        <v>24</v>
      </c>
      <c r="AH13" s="124">
        <v>31</v>
      </c>
      <c r="AI13" s="124">
        <v>12</v>
      </c>
      <c r="AJ13" s="124">
        <v>22</v>
      </c>
      <c r="AK13" s="124">
        <v>14</v>
      </c>
      <c r="AL13" s="140">
        <f t="shared" si="0"/>
        <v>1256</v>
      </c>
    </row>
    <row r="14" spans="1:38" ht="31.5" customHeight="1">
      <c r="A14" s="67" t="s">
        <v>46</v>
      </c>
      <c r="B14" s="101">
        <v>0</v>
      </c>
      <c r="C14" s="101">
        <v>0</v>
      </c>
      <c r="D14" s="101">
        <v>0</v>
      </c>
      <c r="E14" s="116">
        <v>0</v>
      </c>
      <c r="F14" s="101">
        <v>0</v>
      </c>
      <c r="G14" s="118">
        <v>0</v>
      </c>
      <c r="H14" s="116">
        <v>0</v>
      </c>
      <c r="I14" s="116">
        <v>0</v>
      </c>
      <c r="J14" s="116">
        <v>0</v>
      </c>
      <c r="K14" s="116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1</v>
      </c>
      <c r="W14" s="124">
        <v>0</v>
      </c>
      <c r="X14" s="124">
        <v>0</v>
      </c>
      <c r="Y14" s="124">
        <v>0</v>
      </c>
      <c r="Z14" s="124">
        <v>0</v>
      </c>
      <c r="AA14" s="124">
        <v>0</v>
      </c>
      <c r="AB14" s="124">
        <v>0</v>
      </c>
      <c r="AC14" s="124">
        <v>0</v>
      </c>
      <c r="AD14" s="124">
        <v>0</v>
      </c>
      <c r="AE14" s="124">
        <v>0</v>
      </c>
      <c r="AF14" s="124">
        <v>0</v>
      </c>
      <c r="AG14" s="124">
        <v>0</v>
      </c>
      <c r="AH14" s="124">
        <v>0</v>
      </c>
      <c r="AI14" s="124">
        <v>0</v>
      </c>
      <c r="AJ14" s="124">
        <v>0</v>
      </c>
      <c r="AK14" s="124">
        <v>0</v>
      </c>
      <c r="AL14" s="140">
        <f t="shared" si="0"/>
        <v>1</v>
      </c>
    </row>
    <row r="15" spans="1:38" ht="31.5" customHeight="1">
      <c r="A15" s="67" t="s">
        <v>47</v>
      </c>
      <c r="B15" s="101">
        <v>1</v>
      </c>
      <c r="C15" s="101">
        <v>4</v>
      </c>
      <c r="D15" s="101">
        <v>2</v>
      </c>
      <c r="E15" s="116">
        <v>4</v>
      </c>
      <c r="F15" s="101">
        <v>0</v>
      </c>
      <c r="G15" s="118">
        <v>0</v>
      </c>
      <c r="H15" s="116">
        <v>0</v>
      </c>
      <c r="I15" s="116">
        <v>0</v>
      </c>
      <c r="J15" s="116">
        <v>0</v>
      </c>
      <c r="K15" s="116">
        <v>1</v>
      </c>
      <c r="L15" s="124">
        <v>0</v>
      </c>
      <c r="M15" s="124">
        <v>1</v>
      </c>
      <c r="N15" s="124">
        <v>0</v>
      </c>
      <c r="O15" s="124">
        <v>1</v>
      </c>
      <c r="P15" s="124">
        <v>1</v>
      </c>
      <c r="Q15" s="124">
        <v>0</v>
      </c>
      <c r="R15" s="124">
        <v>2</v>
      </c>
      <c r="S15" s="124">
        <v>1</v>
      </c>
      <c r="T15" s="124">
        <v>1</v>
      </c>
      <c r="U15" s="124">
        <v>0</v>
      </c>
      <c r="V15" s="124">
        <v>2</v>
      </c>
      <c r="W15" s="124">
        <v>0</v>
      </c>
      <c r="X15" s="124">
        <v>1</v>
      </c>
      <c r="Y15" s="124">
        <v>1</v>
      </c>
      <c r="Z15" s="124">
        <v>1</v>
      </c>
      <c r="AA15" s="124">
        <v>2</v>
      </c>
      <c r="AB15" s="124">
        <v>0</v>
      </c>
      <c r="AC15" s="124">
        <v>0</v>
      </c>
      <c r="AD15" s="124">
        <v>0</v>
      </c>
      <c r="AE15" s="124">
        <v>1</v>
      </c>
      <c r="AF15" s="124">
        <v>0</v>
      </c>
      <c r="AG15" s="124">
        <v>0</v>
      </c>
      <c r="AH15" s="124">
        <v>0</v>
      </c>
      <c r="AI15" s="124">
        <v>1</v>
      </c>
      <c r="AJ15" s="124">
        <v>0</v>
      </c>
      <c r="AK15" s="124">
        <v>1</v>
      </c>
      <c r="AL15" s="140">
        <f t="shared" si="0"/>
        <v>29</v>
      </c>
    </row>
    <row r="16" spans="1:38" ht="31.5" customHeight="1">
      <c r="A16" s="67" t="s">
        <v>52</v>
      </c>
      <c r="B16" s="101">
        <v>0</v>
      </c>
      <c r="C16" s="101">
        <v>0</v>
      </c>
      <c r="D16" s="101">
        <v>3</v>
      </c>
      <c r="E16" s="116">
        <v>15</v>
      </c>
      <c r="F16" s="101">
        <v>0</v>
      </c>
      <c r="G16" s="118">
        <v>9</v>
      </c>
      <c r="H16" s="116">
        <v>11</v>
      </c>
      <c r="I16" s="116">
        <v>7</v>
      </c>
      <c r="J16" s="116">
        <v>10</v>
      </c>
      <c r="K16" s="116">
        <v>9</v>
      </c>
      <c r="L16" s="124">
        <v>3</v>
      </c>
      <c r="M16" s="124">
        <v>9</v>
      </c>
      <c r="N16" s="124">
        <v>6</v>
      </c>
      <c r="O16" s="124">
        <v>9</v>
      </c>
      <c r="P16" s="124">
        <v>10</v>
      </c>
      <c r="Q16" s="124">
        <v>4</v>
      </c>
      <c r="R16" s="124">
        <v>2</v>
      </c>
      <c r="S16" s="124">
        <v>9</v>
      </c>
      <c r="T16" s="124">
        <v>11</v>
      </c>
      <c r="U16" s="124">
        <v>6</v>
      </c>
      <c r="V16" s="124">
        <v>4</v>
      </c>
      <c r="W16" s="124">
        <v>12</v>
      </c>
      <c r="X16" s="124">
        <v>0</v>
      </c>
      <c r="Y16" s="124">
        <v>2</v>
      </c>
      <c r="Z16" s="124">
        <v>16</v>
      </c>
      <c r="AA16" s="124">
        <v>5</v>
      </c>
      <c r="AB16" s="124">
        <v>1</v>
      </c>
      <c r="AC16" s="124">
        <v>3</v>
      </c>
      <c r="AD16" s="124">
        <v>22</v>
      </c>
      <c r="AE16" s="124">
        <v>3</v>
      </c>
      <c r="AF16" s="124">
        <v>5</v>
      </c>
      <c r="AG16" s="124">
        <v>5</v>
      </c>
      <c r="AH16" s="124">
        <v>4</v>
      </c>
      <c r="AI16" s="124">
        <v>9</v>
      </c>
      <c r="AJ16" s="124">
        <v>5</v>
      </c>
      <c r="AK16" s="124">
        <v>8</v>
      </c>
      <c r="AL16" s="140">
        <f t="shared" si="0"/>
        <v>237</v>
      </c>
    </row>
    <row r="17" spans="1:38" ht="31.5" customHeight="1">
      <c r="A17" s="67" t="s">
        <v>42</v>
      </c>
      <c r="B17" s="101">
        <v>0</v>
      </c>
      <c r="C17" s="101">
        <v>0</v>
      </c>
      <c r="D17" s="101">
        <v>6</v>
      </c>
      <c r="E17" s="116">
        <v>0</v>
      </c>
      <c r="F17" s="101">
        <v>1</v>
      </c>
      <c r="G17" s="118">
        <v>1</v>
      </c>
      <c r="H17" s="116">
        <v>4</v>
      </c>
      <c r="I17" s="116">
        <v>0</v>
      </c>
      <c r="J17" s="116">
        <v>3</v>
      </c>
      <c r="K17" s="116">
        <v>0</v>
      </c>
      <c r="L17" s="124">
        <v>7</v>
      </c>
      <c r="M17" s="124">
        <v>0</v>
      </c>
      <c r="N17" s="124">
        <v>10</v>
      </c>
      <c r="O17" s="124">
        <v>0</v>
      </c>
      <c r="P17" s="124">
        <v>9</v>
      </c>
      <c r="Q17" s="124">
        <v>0</v>
      </c>
      <c r="R17" s="124">
        <v>9</v>
      </c>
      <c r="S17" s="124">
        <v>0</v>
      </c>
      <c r="T17" s="124">
        <v>3</v>
      </c>
      <c r="U17" s="124">
        <v>0</v>
      </c>
      <c r="V17" s="124">
        <v>4</v>
      </c>
      <c r="W17" s="124">
        <v>0</v>
      </c>
      <c r="X17" s="124">
        <v>6</v>
      </c>
      <c r="Y17" s="124">
        <v>0</v>
      </c>
      <c r="Z17" s="124">
        <v>3</v>
      </c>
      <c r="AA17" s="124">
        <v>0</v>
      </c>
      <c r="AB17" s="124">
        <v>6</v>
      </c>
      <c r="AC17" s="124">
        <v>0</v>
      </c>
      <c r="AD17" s="124">
        <v>4</v>
      </c>
      <c r="AE17" s="124">
        <v>0</v>
      </c>
      <c r="AF17" s="124">
        <v>3</v>
      </c>
      <c r="AG17" s="124">
        <v>0</v>
      </c>
      <c r="AH17" s="124">
        <v>6</v>
      </c>
      <c r="AI17" s="124">
        <v>0</v>
      </c>
      <c r="AJ17" s="124">
        <v>4</v>
      </c>
      <c r="AK17" s="124">
        <v>0</v>
      </c>
      <c r="AL17" s="140">
        <f t="shared" si="0"/>
        <v>89</v>
      </c>
    </row>
    <row r="18" spans="1:38" ht="31.5" customHeight="1">
      <c r="A18" s="67" t="s">
        <v>50</v>
      </c>
      <c r="B18" s="101">
        <v>0</v>
      </c>
      <c r="C18" s="101">
        <v>0</v>
      </c>
      <c r="D18" s="101">
        <v>19</v>
      </c>
      <c r="E18" s="116">
        <v>2</v>
      </c>
      <c r="F18" s="101">
        <v>0</v>
      </c>
      <c r="G18" s="118">
        <v>0</v>
      </c>
      <c r="H18" s="116">
        <v>20</v>
      </c>
      <c r="I18" s="116">
        <v>6</v>
      </c>
      <c r="J18" s="116">
        <v>44</v>
      </c>
      <c r="K18" s="116">
        <v>0</v>
      </c>
      <c r="L18" s="124">
        <v>21</v>
      </c>
      <c r="M18" s="124">
        <v>1</v>
      </c>
      <c r="N18" s="124">
        <v>34</v>
      </c>
      <c r="O18" s="124">
        <v>0</v>
      </c>
      <c r="P18" s="124">
        <v>45</v>
      </c>
      <c r="Q18" s="124">
        <v>9</v>
      </c>
      <c r="R18" s="124">
        <v>43</v>
      </c>
      <c r="S18" s="124">
        <v>0</v>
      </c>
      <c r="T18" s="124">
        <v>35</v>
      </c>
      <c r="U18" s="124">
        <v>0</v>
      </c>
      <c r="V18" s="124">
        <v>38</v>
      </c>
      <c r="W18" s="124">
        <v>0</v>
      </c>
      <c r="X18" s="124">
        <v>43</v>
      </c>
      <c r="Y18" s="124">
        <v>0</v>
      </c>
      <c r="Z18" s="124">
        <v>28</v>
      </c>
      <c r="AA18" s="124">
        <v>0</v>
      </c>
      <c r="AB18" s="124">
        <v>43</v>
      </c>
      <c r="AC18" s="124">
        <v>0</v>
      </c>
      <c r="AD18" s="124">
        <v>59</v>
      </c>
      <c r="AE18" s="124">
        <v>9</v>
      </c>
      <c r="AF18" s="124">
        <v>43</v>
      </c>
      <c r="AG18" s="124">
        <v>4</v>
      </c>
      <c r="AH18" s="124">
        <v>37</v>
      </c>
      <c r="AI18" s="124">
        <v>0</v>
      </c>
      <c r="AJ18" s="124">
        <v>30</v>
      </c>
      <c r="AK18" s="124">
        <v>0</v>
      </c>
      <c r="AL18" s="140">
        <f t="shared" si="0"/>
        <v>613</v>
      </c>
    </row>
    <row r="19" spans="1:38" ht="31.5" customHeight="1">
      <c r="A19" s="67" t="s">
        <v>49</v>
      </c>
      <c r="B19" s="101">
        <v>0</v>
      </c>
      <c r="C19" s="101">
        <v>0</v>
      </c>
      <c r="D19" s="101">
        <v>0</v>
      </c>
      <c r="E19" s="116">
        <v>2</v>
      </c>
      <c r="F19" s="101">
        <v>0</v>
      </c>
      <c r="G19" s="118">
        <v>2</v>
      </c>
      <c r="H19" s="116">
        <v>0</v>
      </c>
      <c r="I19" s="116">
        <v>1</v>
      </c>
      <c r="J19" s="116">
        <v>0</v>
      </c>
      <c r="K19" s="116">
        <v>0</v>
      </c>
      <c r="L19" s="124">
        <v>0</v>
      </c>
      <c r="M19" s="124">
        <v>2</v>
      </c>
      <c r="N19" s="124">
        <v>2</v>
      </c>
      <c r="O19" s="124">
        <v>0</v>
      </c>
      <c r="P19" s="124">
        <v>1</v>
      </c>
      <c r="Q19" s="124">
        <v>10</v>
      </c>
      <c r="R19" s="124">
        <v>0</v>
      </c>
      <c r="S19" s="124">
        <v>1</v>
      </c>
      <c r="T19" s="124">
        <v>0</v>
      </c>
      <c r="U19" s="124">
        <v>1</v>
      </c>
      <c r="V19" s="124">
        <v>1</v>
      </c>
      <c r="W19" s="124">
        <v>0</v>
      </c>
      <c r="X19" s="124">
        <v>0</v>
      </c>
      <c r="Y19" s="124">
        <v>0</v>
      </c>
      <c r="Z19" s="124">
        <v>2</v>
      </c>
      <c r="AA19" s="124">
        <v>0</v>
      </c>
      <c r="AB19" s="124">
        <v>0</v>
      </c>
      <c r="AC19" s="124">
        <v>1</v>
      </c>
      <c r="AD19" s="124">
        <v>0</v>
      </c>
      <c r="AE19" s="124">
        <v>2</v>
      </c>
      <c r="AF19" s="124">
        <v>0</v>
      </c>
      <c r="AG19" s="124">
        <v>0</v>
      </c>
      <c r="AH19" s="124">
        <v>0</v>
      </c>
      <c r="AI19" s="124">
        <v>0</v>
      </c>
      <c r="AJ19" s="124">
        <v>0</v>
      </c>
      <c r="AK19" s="124">
        <v>1</v>
      </c>
      <c r="AL19" s="140">
        <f t="shared" si="0"/>
        <v>29</v>
      </c>
    </row>
    <row r="20" spans="1:38" ht="31.5" customHeight="1">
      <c r="A20" s="67" t="s">
        <v>43</v>
      </c>
      <c r="B20" s="101">
        <v>0</v>
      </c>
      <c r="C20" s="101">
        <v>0</v>
      </c>
      <c r="D20" s="101">
        <v>2</v>
      </c>
      <c r="E20" s="116">
        <v>2</v>
      </c>
      <c r="F20" s="101">
        <v>0</v>
      </c>
      <c r="G20" s="118">
        <v>4</v>
      </c>
      <c r="H20" s="116">
        <v>0</v>
      </c>
      <c r="I20" s="116">
        <v>3</v>
      </c>
      <c r="J20" s="116">
        <v>0</v>
      </c>
      <c r="K20" s="116">
        <v>0</v>
      </c>
      <c r="L20" s="124">
        <v>1</v>
      </c>
      <c r="M20" s="124">
        <v>2</v>
      </c>
      <c r="N20" s="124">
        <v>1</v>
      </c>
      <c r="O20" s="124">
        <v>4</v>
      </c>
      <c r="P20" s="124">
        <v>0</v>
      </c>
      <c r="Q20" s="124">
        <v>2</v>
      </c>
      <c r="R20" s="124">
        <v>1</v>
      </c>
      <c r="S20" s="124">
        <v>1</v>
      </c>
      <c r="T20" s="124">
        <v>3</v>
      </c>
      <c r="U20" s="124">
        <v>2</v>
      </c>
      <c r="V20" s="124">
        <v>0</v>
      </c>
      <c r="W20" s="124">
        <v>0</v>
      </c>
      <c r="X20" s="124">
        <v>4</v>
      </c>
      <c r="Y20" s="124">
        <v>0</v>
      </c>
      <c r="Z20" s="124">
        <v>3</v>
      </c>
      <c r="AA20" s="124">
        <v>3</v>
      </c>
      <c r="AB20" s="124">
        <v>2</v>
      </c>
      <c r="AC20" s="124">
        <v>0</v>
      </c>
      <c r="AD20" s="124">
        <v>2</v>
      </c>
      <c r="AE20" s="124">
        <v>0</v>
      </c>
      <c r="AF20" s="124">
        <v>3</v>
      </c>
      <c r="AG20" s="124">
        <v>0</v>
      </c>
      <c r="AH20" s="124">
        <v>3</v>
      </c>
      <c r="AI20" s="124">
        <v>3</v>
      </c>
      <c r="AJ20" s="124">
        <v>3</v>
      </c>
      <c r="AK20" s="124">
        <v>2</v>
      </c>
      <c r="AL20" s="140">
        <f t="shared" si="0"/>
        <v>56</v>
      </c>
    </row>
    <row r="21" spans="1:38" ht="31.5" customHeight="1">
      <c r="A21" s="67" t="s">
        <v>36</v>
      </c>
      <c r="B21" s="125">
        <v>11.29</v>
      </c>
      <c r="C21" s="125">
        <v>0</v>
      </c>
      <c r="D21" s="125">
        <v>383.39</v>
      </c>
      <c r="E21" s="126">
        <v>411.5</v>
      </c>
      <c r="F21" s="125">
        <v>0</v>
      </c>
      <c r="G21" s="127">
        <v>1388.32</v>
      </c>
      <c r="H21" s="126">
        <v>0</v>
      </c>
      <c r="I21" s="126">
        <v>505.7</v>
      </c>
      <c r="J21" s="126">
        <v>0</v>
      </c>
      <c r="K21" s="126">
        <v>0</v>
      </c>
      <c r="L21" s="128">
        <v>16</v>
      </c>
      <c r="M21" s="128">
        <v>247.9</v>
      </c>
      <c r="N21" s="128">
        <v>20</v>
      </c>
      <c r="O21" s="128">
        <v>203.56</v>
      </c>
      <c r="P21" s="128">
        <v>0</v>
      </c>
      <c r="Q21" s="128">
        <v>951.95</v>
      </c>
      <c r="R21" s="128">
        <v>51.3</v>
      </c>
      <c r="S21" s="128">
        <v>149.76</v>
      </c>
      <c r="T21" s="128">
        <v>335.99</v>
      </c>
      <c r="U21" s="128">
        <v>350</v>
      </c>
      <c r="V21" s="128">
        <v>141</v>
      </c>
      <c r="W21" s="128">
        <v>0</v>
      </c>
      <c r="X21" s="128">
        <v>968.57</v>
      </c>
      <c r="Y21" s="128">
        <v>0</v>
      </c>
      <c r="Z21" s="128">
        <v>534</v>
      </c>
      <c r="AA21" s="128">
        <v>274.17</v>
      </c>
      <c r="AB21" s="128">
        <v>155</v>
      </c>
      <c r="AC21" s="128">
        <v>0</v>
      </c>
      <c r="AD21" s="128">
        <v>492</v>
      </c>
      <c r="AE21" s="128">
        <v>0</v>
      </c>
      <c r="AF21" s="128">
        <v>1252</v>
      </c>
      <c r="AG21" s="128">
        <v>0</v>
      </c>
      <c r="AH21" s="128">
        <v>1399.82</v>
      </c>
      <c r="AI21" s="128">
        <v>322.45</v>
      </c>
      <c r="AJ21" s="128">
        <v>147.07</v>
      </c>
      <c r="AK21" s="128">
        <v>480</v>
      </c>
      <c r="AL21" s="141">
        <f>SUM(B21:AK21)</f>
        <v>11192.74</v>
      </c>
    </row>
    <row r="22" spans="1:38" ht="31.5" customHeight="1">
      <c r="A22" s="67" t="s">
        <v>37</v>
      </c>
      <c r="B22" s="101">
        <v>0</v>
      </c>
      <c r="C22" s="101">
        <v>0</v>
      </c>
      <c r="D22" s="101">
        <v>0</v>
      </c>
      <c r="E22" s="116">
        <v>1</v>
      </c>
      <c r="F22" s="101">
        <v>0</v>
      </c>
      <c r="G22" s="118">
        <v>1</v>
      </c>
      <c r="H22" s="116">
        <v>0</v>
      </c>
      <c r="I22" s="116">
        <v>0</v>
      </c>
      <c r="J22" s="116">
        <v>0</v>
      </c>
      <c r="K22" s="116">
        <v>0</v>
      </c>
      <c r="L22" s="124">
        <v>0</v>
      </c>
      <c r="M22" s="124">
        <v>1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0</v>
      </c>
      <c r="U22" s="124">
        <v>1</v>
      </c>
      <c r="V22" s="124">
        <v>0</v>
      </c>
      <c r="W22" s="124">
        <v>0</v>
      </c>
      <c r="X22" s="124">
        <v>0</v>
      </c>
      <c r="Y22" s="124">
        <v>1</v>
      </c>
      <c r="Z22" s="124">
        <v>0</v>
      </c>
      <c r="AA22" s="124">
        <v>0</v>
      </c>
      <c r="AB22" s="124">
        <v>0</v>
      </c>
      <c r="AC22" s="124">
        <v>0</v>
      </c>
      <c r="AD22" s="124">
        <v>0</v>
      </c>
      <c r="AE22" s="124">
        <v>0</v>
      </c>
      <c r="AF22" s="124">
        <v>0</v>
      </c>
      <c r="AG22" s="124">
        <v>0</v>
      </c>
      <c r="AH22" s="124">
        <v>0</v>
      </c>
      <c r="AI22" s="124">
        <v>0</v>
      </c>
      <c r="AJ22" s="124">
        <v>0</v>
      </c>
      <c r="AK22" s="124">
        <v>0</v>
      </c>
      <c r="AL22" s="140">
        <f>SUM(B22:AK22)</f>
        <v>5</v>
      </c>
    </row>
    <row r="23" spans="1:38" ht="31.5" customHeight="1">
      <c r="A23" s="67" t="s">
        <v>38</v>
      </c>
      <c r="B23" s="84">
        <v>433</v>
      </c>
      <c r="C23" s="84">
        <v>1161</v>
      </c>
      <c r="D23" s="84">
        <v>511</v>
      </c>
      <c r="E23" s="129">
        <v>867</v>
      </c>
      <c r="F23" s="84">
        <v>549</v>
      </c>
      <c r="G23" s="130">
        <v>1004</v>
      </c>
      <c r="H23" s="129">
        <v>357</v>
      </c>
      <c r="I23" s="131">
        <v>1055</v>
      </c>
      <c r="J23" s="129">
        <v>430</v>
      </c>
      <c r="K23" s="129">
        <v>1094</v>
      </c>
      <c r="L23" s="132">
        <v>469</v>
      </c>
      <c r="M23" s="132">
        <v>1289</v>
      </c>
      <c r="N23" s="132">
        <v>400</v>
      </c>
      <c r="O23" s="132">
        <v>990</v>
      </c>
      <c r="P23" s="132">
        <v>485</v>
      </c>
      <c r="Q23" s="132">
        <v>1063</v>
      </c>
      <c r="R23" s="132">
        <v>470</v>
      </c>
      <c r="S23" s="132">
        <v>1320</v>
      </c>
      <c r="T23" s="132">
        <v>507</v>
      </c>
      <c r="U23" s="132">
        <v>1277</v>
      </c>
      <c r="V23" s="132">
        <v>560</v>
      </c>
      <c r="W23" s="132">
        <v>1081</v>
      </c>
      <c r="X23" s="132">
        <v>353</v>
      </c>
      <c r="Y23" s="132">
        <v>1162</v>
      </c>
      <c r="Z23" s="132">
        <v>369</v>
      </c>
      <c r="AA23" s="132">
        <v>1429</v>
      </c>
      <c r="AB23" s="132">
        <v>487</v>
      </c>
      <c r="AC23" s="132">
        <v>1143</v>
      </c>
      <c r="AD23" s="132">
        <v>566</v>
      </c>
      <c r="AE23" s="132">
        <v>1456</v>
      </c>
      <c r="AF23" s="132">
        <v>559</v>
      </c>
      <c r="AG23" s="132">
        <v>1176</v>
      </c>
      <c r="AH23" s="132">
        <v>520</v>
      </c>
      <c r="AI23" s="132">
        <v>1432</v>
      </c>
      <c r="AJ23" s="132">
        <v>524</v>
      </c>
      <c r="AK23" s="132">
        <v>1374</v>
      </c>
      <c r="AL23" s="140">
        <f>SUM(B23:AK23)</f>
        <v>29922</v>
      </c>
    </row>
    <row r="24" spans="1:38" ht="31.5" customHeight="1" thickBot="1">
      <c r="A24" s="68" t="s">
        <v>18</v>
      </c>
      <c r="B24" s="85">
        <v>0</v>
      </c>
      <c r="C24" s="85">
        <v>9</v>
      </c>
      <c r="D24" s="85">
        <v>0</v>
      </c>
      <c r="E24" s="133">
        <v>8</v>
      </c>
      <c r="F24" s="85">
        <v>0</v>
      </c>
      <c r="G24" s="134">
        <v>14</v>
      </c>
      <c r="H24" s="134">
        <v>0</v>
      </c>
      <c r="I24" s="133">
        <v>5</v>
      </c>
      <c r="J24" s="133">
        <v>0</v>
      </c>
      <c r="K24" s="133">
        <v>10</v>
      </c>
      <c r="L24" s="142">
        <v>1</v>
      </c>
      <c r="M24" s="142">
        <v>7</v>
      </c>
      <c r="N24" s="142">
        <v>0</v>
      </c>
      <c r="O24" s="142">
        <v>6</v>
      </c>
      <c r="P24" s="142">
        <v>0</v>
      </c>
      <c r="Q24" s="142">
        <v>3</v>
      </c>
      <c r="R24" s="142">
        <v>0</v>
      </c>
      <c r="S24" s="142">
        <v>3</v>
      </c>
      <c r="T24" s="142">
        <v>0</v>
      </c>
      <c r="U24" s="142">
        <v>5</v>
      </c>
      <c r="V24" s="142">
        <v>0</v>
      </c>
      <c r="W24" s="142">
        <v>2</v>
      </c>
      <c r="X24" s="142">
        <v>2</v>
      </c>
      <c r="Y24" s="142">
        <v>1</v>
      </c>
      <c r="Z24" s="142">
        <v>9</v>
      </c>
      <c r="AA24" s="142">
        <v>0</v>
      </c>
      <c r="AB24" s="142">
        <v>0</v>
      </c>
      <c r="AC24" s="142">
        <v>1</v>
      </c>
      <c r="AD24" s="142">
        <v>0</v>
      </c>
      <c r="AE24" s="142">
        <v>1</v>
      </c>
      <c r="AF24" s="142">
        <v>1</v>
      </c>
      <c r="AG24" s="142">
        <v>0</v>
      </c>
      <c r="AH24" s="142">
        <v>1</v>
      </c>
      <c r="AI24" s="142">
        <v>1</v>
      </c>
      <c r="AJ24" s="142">
        <v>2</v>
      </c>
      <c r="AK24" s="142">
        <v>1</v>
      </c>
      <c r="AL24" s="143">
        <f>SUM(B24:AK24)</f>
        <v>93</v>
      </c>
    </row>
    <row r="28" ht="21">
      <c r="L28" s="92"/>
    </row>
    <row r="29" ht="21">
      <c r="L29" s="93"/>
    </row>
    <row r="30" ht="21">
      <c r="L30" s="92"/>
    </row>
    <row r="31" ht="21">
      <c r="L31" s="92"/>
    </row>
    <row r="32" ht="15" customHeight="1">
      <c r="L32" s="92"/>
    </row>
    <row r="33" ht="15.75" customHeight="1">
      <c r="L33" s="92"/>
    </row>
    <row r="34" ht="21">
      <c r="L34" s="92"/>
    </row>
    <row r="35" ht="21">
      <c r="L35" s="92"/>
    </row>
    <row r="36" ht="21">
      <c r="L36" s="92"/>
    </row>
    <row r="37" ht="21">
      <c r="L37" s="92"/>
    </row>
    <row r="38" ht="21">
      <c r="L38" s="92"/>
    </row>
    <row r="39" ht="21">
      <c r="L39" s="92"/>
    </row>
    <row r="40" ht="21">
      <c r="L40" s="93"/>
    </row>
    <row r="41" ht="21">
      <c r="L41" s="92"/>
    </row>
    <row r="42" ht="21">
      <c r="L42" s="94"/>
    </row>
    <row r="43" ht="21">
      <c r="L43" s="92"/>
    </row>
  </sheetData>
  <sheetProtection/>
  <mergeCells count="20">
    <mergeCell ref="AH4:AI4"/>
    <mergeCell ref="AJ4:AK4"/>
    <mergeCell ref="AL4:AL5"/>
    <mergeCell ref="AD4:AE4"/>
    <mergeCell ref="AF4:AG4"/>
    <mergeCell ref="N4:O4"/>
    <mergeCell ref="P4:Q4"/>
    <mergeCell ref="R4:S4"/>
    <mergeCell ref="T4:U4"/>
    <mergeCell ref="V4:W4"/>
    <mergeCell ref="AB4:AC4"/>
    <mergeCell ref="A4:A5"/>
    <mergeCell ref="B4:C4"/>
    <mergeCell ref="D4:E4"/>
    <mergeCell ref="F4:G4"/>
    <mergeCell ref="H4:I4"/>
    <mergeCell ref="Z4:AA4"/>
    <mergeCell ref="J4:K4"/>
    <mergeCell ref="L4:M4"/>
    <mergeCell ref="X4:Y4"/>
  </mergeCells>
  <printOptions horizontalCentered="1"/>
  <pageMargins left="0.09" right="0" top="0.6" bottom="0.07" header="0.21" footer="0.3"/>
  <pageSetup horizontalDpi="600" verticalDpi="600" orientation="landscape" paperSize="5" scale="24" r:id="rId2"/>
  <headerFooter>
    <oddHeader>&amp;L&amp;G&amp;C&amp;26Cuadro de Información Operativo de Navidad | 02 al 05 | 09 - 22 de Diciembre 2015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B1" sqref="B1:E1"/>
    </sheetView>
  </sheetViews>
  <sheetFormatPr defaultColWidth="11.421875" defaultRowHeight="15"/>
  <cols>
    <col min="1" max="1" width="7.7109375" style="0" customWidth="1"/>
    <col min="2" max="2" width="59.7109375" style="0" bestFit="1" customWidth="1"/>
    <col min="3" max="3" width="15.140625" style="0" bestFit="1" customWidth="1"/>
    <col min="4" max="4" width="19.8515625" style="0" bestFit="1" customWidth="1"/>
    <col min="5" max="5" width="17.00390625" style="0" bestFit="1" customWidth="1"/>
  </cols>
  <sheetData>
    <row r="1" spans="2:5" ht="29.25" thickBot="1">
      <c r="B1" s="102" t="s">
        <v>0</v>
      </c>
      <c r="C1" s="103" t="s">
        <v>1</v>
      </c>
      <c r="D1" s="104" t="s">
        <v>2</v>
      </c>
      <c r="E1" s="105" t="s">
        <v>3</v>
      </c>
    </row>
    <row r="2" spans="2:5" ht="21">
      <c r="B2" s="63" t="s">
        <v>41</v>
      </c>
      <c r="C2" s="86">
        <v>24</v>
      </c>
      <c r="D2" s="86">
        <v>146</v>
      </c>
      <c r="E2" s="83">
        <f aca="true" t="shared" si="0" ref="E2:E20">SUM(C2:D2)</f>
        <v>170</v>
      </c>
    </row>
    <row r="3" spans="2:5" ht="21">
      <c r="B3" s="64" t="s">
        <v>33</v>
      </c>
      <c r="C3" s="87">
        <v>15</v>
      </c>
      <c r="D3" s="88">
        <v>24</v>
      </c>
      <c r="E3" s="75">
        <f t="shared" si="0"/>
        <v>39</v>
      </c>
    </row>
    <row r="4" spans="2:5" ht="21">
      <c r="B4" s="64" t="s">
        <v>34</v>
      </c>
      <c r="C4" s="87">
        <v>18</v>
      </c>
      <c r="D4" s="88">
        <v>6</v>
      </c>
      <c r="E4" s="75">
        <f t="shared" si="0"/>
        <v>24</v>
      </c>
    </row>
    <row r="5" spans="2:5" ht="21">
      <c r="B5" s="64" t="s">
        <v>35</v>
      </c>
      <c r="C5" s="87">
        <v>14</v>
      </c>
      <c r="D5" s="88">
        <v>6</v>
      </c>
      <c r="E5" s="75">
        <f t="shared" si="0"/>
        <v>20</v>
      </c>
    </row>
    <row r="6" spans="2:5" ht="21">
      <c r="B6" s="64" t="s">
        <v>8</v>
      </c>
      <c r="C6" s="89">
        <v>3429.93</v>
      </c>
      <c r="D6" s="90">
        <v>666.86</v>
      </c>
      <c r="E6" s="76">
        <f t="shared" si="0"/>
        <v>4096.79</v>
      </c>
    </row>
    <row r="7" spans="2:5" ht="21">
      <c r="B7" s="64" t="s">
        <v>9</v>
      </c>
      <c r="C7" s="87">
        <v>3</v>
      </c>
      <c r="D7" s="88">
        <v>8</v>
      </c>
      <c r="E7" s="75">
        <f t="shared" si="0"/>
        <v>11</v>
      </c>
    </row>
    <row r="8" spans="2:5" ht="21">
      <c r="B8" s="64" t="s">
        <v>44</v>
      </c>
      <c r="C8" s="87">
        <v>4</v>
      </c>
      <c r="D8" s="88">
        <v>16</v>
      </c>
      <c r="E8" s="75">
        <f t="shared" si="0"/>
        <v>20</v>
      </c>
    </row>
    <row r="9" spans="2:5" ht="21">
      <c r="B9" s="64" t="s">
        <v>45</v>
      </c>
      <c r="C9" s="87">
        <v>22</v>
      </c>
      <c r="D9" s="88">
        <v>14</v>
      </c>
      <c r="E9" s="75">
        <f t="shared" si="0"/>
        <v>36</v>
      </c>
    </row>
    <row r="10" spans="2:5" ht="21">
      <c r="B10" s="64" t="s">
        <v>46</v>
      </c>
      <c r="C10" s="87">
        <v>0</v>
      </c>
      <c r="D10" s="88">
        <v>0</v>
      </c>
      <c r="E10" s="75">
        <f t="shared" si="0"/>
        <v>0</v>
      </c>
    </row>
    <row r="11" spans="2:5" ht="21">
      <c r="B11" s="64" t="s">
        <v>47</v>
      </c>
      <c r="C11" s="87">
        <v>0</v>
      </c>
      <c r="D11" s="88">
        <v>1</v>
      </c>
      <c r="E11" s="75">
        <f t="shared" si="0"/>
        <v>1</v>
      </c>
    </row>
    <row r="12" spans="2:5" ht="21">
      <c r="B12" s="64" t="s">
        <v>48</v>
      </c>
      <c r="C12" s="87">
        <v>5</v>
      </c>
      <c r="D12" s="88">
        <v>8</v>
      </c>
      <c r="E12" s="75">
        <f t="shared" si="0"/>
        <v>13</v>
      </c>
    </row>
    <row r="13" spans="2:5" ht="21">
      <c r="B13" s="64" t="s">
        <v>51</v>
      </c>
      <c r="C13" s="87">
        <v>4</v>
      </c>
      <c r="D13" s="88">
        <v>0</v>
      </c>
      <c r="E13" s="75">
        <f t="shared" si="0"/>
        <v>4</v>
      </c>
    </row>
    <row r="14" spans="2:5" ht="21">
      <c r="B14" s="64" t="s">
        <v>50</v>
      </c>
      <c r="C14" s="87">
        <v>30</v>
      </c>
      <c r="D14" s="88">
        <v>0</v>
      </c>
      <c r="E14" s="75">
        <f t="shared" si="0"/>
        <v>30</v>
      </c>
    </row>
    <row r="15" spans="2:5" ht="21">
      <c r="B15" s="64" t="s">
        <v>49</v>
      </c>
      <c r="C15" s="87">
        <v>0</v>
      </c>
      <c r="D15" s="88">
        <v>1</v>
      </c>
      <c r="E15" s="75">
        <f t="shared" si="0"/>
        <v>1</v>
      </c>
    </row>
    <row r="16" spans="2:5" ht="21">
      <c r="B16" s="64" t="s">
        <v>43</v>
      </c>
      <c r="C16" s="87">
        <v>3</v>
      </c>
      <c r="D16" s="88">
        <v>2</v>
      </c>
      <c r="E16" s="75">
        <f t="shared" si="0"/>
        <v>5</v>
      </c>
    </row>
    <row r="17" spans="2:5" ht="21">
      <c r="B17" s="64" t="s">
        <v>36</v>
      </c>
      <c r="C17" s="89">
        <v>147.07</v>
      </c>
      <c r="D17" s="90">
        <v>480</v>
      </c>
      <c r="E17" s="76">
        <f t="shared" si="0"/>
        <v>627.0699999999999</v>
      </c>
    </row>
    <row r="18" spans="2:5" ht="21">
      <c r="B18" s="64" t="s">
        <v>37</v>
      </c>
      <c r="C18" s="87">
        <v>0</v>
      </c>
      <c r="D18" s="88">
        <v>0</v>
      </c>
      <c r="E18" s="75">
        <f t="shared" si="0"/>
        <v>0</v>
      </c>
    </row>
    <row r="19" spans="2:5" ht="21">
      <c r="B19" s="64" t="s">
        <v>38</v>
      </c>
      <c r="C19" s="84">
        <v>524</v>
      </c>
      <c r="D19" s="91">
        <v>1374</v>
      </c>
      <c r="E19" s="77">
        <f t="shared" si="0"/>
        <v>1898</v>
      </c>
    </row>
    <row r="20" spans="2:5" ht="21.75" thickBot="1">
      <c r="B20" s="65" t="s">
        <v>18</v>
      </c>
      <c r="C20" s="85">
        <v>2</v>
      </c>
      <c r="D20" s="95">
        <v>1</v>
      </c>
      <c r="E20" s="78">
        <f t="shared" si="0"/>
        <v>3</v>
      </c>
    </row>
  </sheetData>
  <sheetProtection/>
  <printOptions/>
  <pageMargins left="0.25" right="0.2" top="1.3" bottom="0.75" header="0.3" footer="0.3"/>
  <pageSetup horizontalDpi="1200" verticalDpi="1200" orientation="landscape" r:id="rId2"/>
  <headerFooter>
    <oddHeader>&amp;L&amp;G&amp;C&amp;22Cuadro de Información Operativo de Navidad | 22 de Diciembre 2015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Melisa Delgado</dc:creator>
  <cp:keywords/>
  <dc:description/>
  <cp:lastModifiedBy>Melisa Delgado</cp:lastModifiedBy>
  <cp:lastPrinted>2015-12-23T13:13:59Z</cp:lastPrinted>
  <dcterms:created xsi:type="dcterms:W3CDTF">2011-12-02T21:06:37Z</dcterms:created>
  <dcterms:modified xsi:type="dcterms:W3CDTF">2015-12-23T13:14:09Z</dcterms:modified>
  <cp:category/>
  <cp:version/>
  <cp:contentType/>
  <cp:contentStatus/>
</cp:coreProperties>
</file>